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inyoles\Downloads\"/>
    </mc:Choice>
  </mc:AlternateContent>
  <xr:revisionPtr revIDLastSave="0" documentId="13_ncr:1_{26495106-2CC1-4038-B852-0975E317227C}" xr6:coauthVersionLast="47" xr6:coauthVersionMax="47" xr10:uidLastSave="{00000000-0000-0000-0000-000000000000}"/>
  <bookViews>
    <workbookView xWindow="0" yWindow="0" windowWidth="17190" windowHeight="21000" xr2:uid="{00000000-000D-0000-FFFF-FFFF00000000}"/>
  </bookViews>
  <sheets>
    <sheet name="CATALÀ" sheetId="3" r:id="rId1"/>
    <sheet name="CASTELLANO" sheetId="6" r:id="rId2"/>
  </sheets>
  <definedNames>
    <definedName name="_xlnm._FilterDatabase" localSheetId="1" hidden="1">CASTELLANO!#REF!</definedName>
    <definedName name="_xlnm._FilterDatabase" localSheetId="0" hidden="1">CATALÀ!#REF!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6" l="1"/>
  <c r="I44" i="6"/>
  <c r="I43" i="6"/>
  <c r="I42" i="6"/>
  <c r="I41" i="6"/>
  <c r="I40" i="6"/>
  <c r="I44" i="3"/>
  <c r="I43" i="3"/>
  <c r="I42" i="3"/>
  <c r="I41" i="3"/>
  <c r="I40" i="3"/>
  <c r="C15" i="3" l="1"/>
</calcChain>
</file>

<file path=xl/sharedStrings.xml><?xml version="1.0" encoding="utf-8"?>
<sst xmlns="http://schemas.openxmlformats.org/spreadsheetml/2006/main" count="145" uniqueCount="52">
  <si>
    <t>Estructural</t>
  </si>
  <si>
    <t>CAP D'ÀREA</t>
  </si>
  <si>
    <t>AUXILIAR ESPECIALISTA</t>
  </si>
  <si>
    <t>E1</t>
  </si>
  <si>
    <t>D1</t>
  </si>
  <si>
    <t>B</t>
  </si>
  <si>
    <t>E2</t>
  </si>
  <si>
    <t>D2</t>
  </si>
  <si>
    <t>A</t>
  </si>
  <si>
    <t>Conjuntural</t>
  </si>
  <si>
    <t>PERSONAL BASE</t>
  </si>
  <si>
    <t>F</t>
  </si>
  <si>
    <t>Gr.prof.</t>
  </si>
  <si>
    <t>Complements fixes per conveni</t>
  </si>
  <si>
    <t>Complements personals</t>
  </si>
  <si>
    <t>Alt càrrec</t>
  </si>
  <si>
    <t>Vinculació</t>
  </si>
  <si>
    <t>Persones</t>
  </si>
  <si>
    <t>1.- Nombre d'efectius a 1/1/2023</t>
  </si>
  <si>
    <t>2.- Relació llocs de treball</t>
  </si>
  <si>
    <t>LOCALITAT</t>
  </si>
  <si>
    <t>JORNADA</t>
  </si>
  <si>
    <t>Boí Taüll</t>
  </si>
  <si>
    <t>Partida</t>
  </si>
  <si>
    <t>Total</t>
  </si>
  <si>
    <t>Explotació</t>
  </si>
  <si>
    <t>Funció agrupada</t>
  </si>
  <si>
    <t>DIRECTOR/A</t>
  </si>
  <si>
    <t>SUPERVISOR/A DE GRUP</t>
  </si>
  <si>
    <t>Altres plusos</t>
  </si>
  <si>
    <t>Salari base</t>
  </si>
  <si>
    <t>Complements salari concertat</t>
  </si>
  <si>
    <t>ACTIUS DE MUNTANYA SA</t>
  </si>
  <si>
    <t>Total AMSA</t>
  </si>
  <si>
    <t>1.- Número de efectivos a 1/1/2023</t>
  </si>
  <si>
    <t>Vinculación</t>
  </si>
  <si>
    <t>Alto cargo</t>
  </si>
  <si>
    <t>Llocs treball</t>
  </si>
  <si>
    <t>Actius de Muntanya SA</t>
  </si>
  <si>
    <t>3.- Retribucions previstes any en curs</t>
  </si>
  <si>
    <t>Conveni Col.lectiu</t>
  </si>
  <si>
    <t>Gr. prof.</t>
  </si>
  <si>
    <t>2.- Relación puestos de trabajo</t>
  </si>
  <si>
    <t>TÉCNICO/A MEDIO/A</t>
  </si>
  <si>
    <t>JEFE/A DE ÁREA</t>
  </si>
  <si>
    <t>SUPERVISOR/A DE GRUPO</t>
  </si>
  <si>
    <t>TÉCNICO/A ESPECIALIZADO/A</t>
  </si>
  <si>
    <t>AGENTE ESPECIALIZADO/A</t>
  </si>
  <si>
    <t>TÈCNIC/A MIG/MITJANA</t>
  </si>
  <si>
    <t>TÈCNIC/A ESPECIALITZAT/DA</t>
  </si>
  <si>
    <t>AGENT ESPECIALITZAT/DA</t>
  </si>
  <si>
    <t>A-B-C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</si>
</sst>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0" xfId="0" applyAlignment="1">
      <alignment horizontal="center" vertical="top"/>
    </xf>
    <xf numFmtId="2" fontId="0" fillId="0" borderId="1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4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2DB6-A5DD-4ED6-A9FD-A6AE2A715640}">
  <dimension ref="B1:I44"/>
  <sheetViews>
    <sheetView tabSelected="1" workbookViewId="0">
      <selection activeCell="C61" sqref="C61"/>
    </sheetView>
  </sheetViews>
  <sheetFormatPr baseColWidth="10" defaultColWidth="9.140625" defaultRowHeight="12.75" x14ac:dyDescent="0.2"/>
  <cols>
    <col min="2" max="2" width="28.85546875" bestFit="1" customWidth="1"/>
    <col min="3" max="3" width="9" style="9"/>
    <col min="4" max="4" width="34.42578125" bestFit="1" customWidth="1"/>
    <col min="5" max="5" width="20.7109375" bestFit="1" customWidth="1"/>
    <col min="6" max="6" width="13" customWidth="1"/>
    <col min="7" max="7" width="14.85546875" customWidth="1"/>
    <col min="8" max="8" width="15.140625" customWidth="1"/>
    <col min="9" max="9" width="16.28515625" customWidth="1"/>
  </cols>
  <sheetData>
    <row r="1" spans="2:3" x14ac:dyDescent="0.2">
      <c r="C1"/>
    </row>
    <row r="2" spans="2:3" x14ac:dyDescent="0.2">
      <c r="C2"/>
    </row>
    <row r="3" spans="2:3" x14ac:dyDescent="0.2">
      <c r="C3"/>
    </row>
    <row r="4" spans="2:3" x14ac:dyDescent="0.2">
      <c r="C4"/>
    </row>
    <row r="5" spans="2:3" x14ac:dyDescent="0.2">
      <c r="C5"/>
    </row>
    <row r="6" spans="2:3" x14ac:dyDescent="0.2">
      <c r="C6"/>
    </row>
    <row r="7" spans="2:3" x14ac:dyDescent="0.2">
      <c r="B7" s="3" t="s">
        <v>18</v>
      </c>
      <c r="C7"/>
    </row>
    <row r="8" spans="2:3" x14ac:dyDescent="0.2">
      <c r="C8"/>
    </row>
    <row r="9" spans="2:3" x14ac:dyDescent="0.2">
      <c r="C9"/>
    </row>
    <row r="10" spans="2:3" x14ac:dyDescent="0.2">
      <c r="B10" s="2" t="s">
        <v>32</v>
      </c>
      <c r="C10"/>
    </row>
    <row r="11" spans="2:3" x14ac:dyDescent="0.2">
      <c r="B11" s="6" t="s">
        <v>16</v>
      </c>
      <c r="C11" s="6" t="s">
        <v>17</v>
      </c>
    </row>
    <row r="12" spans="2:3" x14ac:dyDescent="0.2">
      <c r="B12" s="5" t="s">
        <v>15</v>
      </c>
      <c r="C12" s="5">
        <v>0</v>
      </c>
    </row>
    <row r="13" spans="2:3" x14ac:dyDescent="0.2">
      <c r="B13" s="5" t="s">
        <v>9</v>
      </c>
      <c r="C13" s="5">
        <v>0</v>
      </c>
    </row>
    <row r="14" spans="2:3" x14ac:dyDescent="0.2">
      <c r="B14" s="5" t="s">
        <v>0</v>
      </c>
      <c r="C14" s="4">
        <v>98</v>
      </c>
    </row>
    <row r="15" spans="2:3" x14ac:dyDescent="0.2">
      <c r="B15" s="7" t="s">
        <v>33</v>
      </c>
      <c r="C15" s="7">
        <f>+SUM(C12:C14)</f>
        <v>98</v>
      </c>
    </row>
    <row r="16" spans="2:3" x14ac:dyDescent="0.2">
      <c r="C16"/>
    </row>
    <row r="17" spans="2:7" x14ac:dyDescent="0.2">
      <c r="C17"/>
    </row>
    <row r="18" spans="2:7" x14ac:dyDescent="0.2">
      <c r="C18"/>
    </row>
    <row r="19" spans="2:7" x14ac:dyDescent="0.2">
      <c r="B19" s="3" t="s">
        <v>19</v>
      </c>
      <c r="C19"/>
    </row>
    <row r="20" spans="2:7" x14ac:dyDescent="0.2">
      <c r="C20"/>
    </row>
    <row r="22" spans="2:7" x14ac:dyDescent="0.2">
      <c r="B22" s="2" t="s">
        <v>38</v>
      </c>
      <c r="C22"/>
      <c r="G22" s="1"/>
    </row>
    <row r="23" spans="2:7" x14ac:dyDescent="0.2">
      <c r="B23" s="14" t="s">
        <v>25</v>
      </c>
      <c r="C23" s="15" t="s">
        <v>12</v>
      </c>
      <c r="D23" s="14" t="s">
        <v>26</v>
      </c>
      <c r="E23" s="14" t="s">
        <v>20</v>
      </c>
      <c r="F23" s="14" t="s">
        <v>21</v>
      </c>
      <c r="G23" s="13" t="s">
        <v>37</v>
      </c>
    </row>
    <row r="24" spans="2:7" x14ac:dyDescent="0.2">
      <c r="B24" s="5" t="s">
        <v>22</v>
      </c>
      <c r="C24" s="12" t="s">
        <v>8</v>
      </c>
      <c r="D24" s="5" t="s">
        <v>27</v>
      </c>
      <c r="E24" s="5" t="s">
        <v>22</v>
      </c>
      <c r="F24" s="5" t="s">
        <v>23</v>
      </c>
      <c r="G24" s="10">
        <v>1</v>
      </c>
    </row>
    <row r="25" spans="2:7" x14ac:dyDescent="0.2">
      <c r="B25" s="5" t="s">
        <v>22</v>
      </c>
      <c r="C25" s="12" t="s">
        <v>5</v>
      </c>
      <c r="D25" s="5" t="s">
        <v>1</v>
      </c>
      <c r="E25" s="5" t="s">
        <v>22</v>
      </c>
      <c r="F25" s="5" t="s">
        <v>23</v>
      </c>
      <c r="G25" s="10">
        <v>2</v>
      </c>
    </row>
    <row r="26" spans="2:7" x14ac:dyDescent="0.2">
      <c r="B26" s="5" t="s">
        <v>22</v>
      </c>
      <c r="C26" s="12" t="s">
        <v>4</v>
      </c>
      <c r="D26" s="5" t="s">
        <v>28</v>
      </c>
      <c r="E26" s="5" t="s">
        <v>22</v>
      </c>
      <c r="F26" s="5" t="s">
        <v>23</v>
      </c>
      <c r="G26" s="10">
        <v>5</v>
      </c>
    </row>
    <row r="27" spans="2:7" x14ac:dyDescent="0.2">
      <c r="B27" s="5" t="s">
        <v>22</v>
      </c>
      <c r="C27" s="12" t="s">
        <v>4</v>
      </c>
      <c r="D27" s="4" t="s">
        <v>48</v>
      </c>
      <c r="E27" s="5" t="s">
        <v>22</v>
      </c>
      <c r="F27" s="5" t="s">
        <v>23</v>
      </c>
      <c r="G27" s="10">
        <v>3</v>
      </c>
    </row>
    <row r="28" spans="2:7" x14ac:dyDescent="0.2">
      <c r="B28" s="5" t="s">
        <v>22</v>
      </c>
      <c r="C28" s="12" t="s">
        <v>7</v>
      </c>
      <c r="D28" s="4" t="s">
        <v>49</v>
      </c>
      <c r="E28" s="5" t="s">
        <v>22</v>
      </c>
      <c r="F28" s="5" t="s">
        <v>23</v>
      </c>
      <c r="G28" s="10">
        <v>4</v>
      </c>
    </row>
    <row r="29" spans="2:7" x14ac:dyDescent="0.2">
      <c r="B29" s="5" t="s">
        <v>22</v>
      </c>
      <c r="C29" s="12" t="s">
        <v>3</v>
      </c>
      <c r="D29" s="4" t="s">
        <v>50</v>
      </c>
      <c r="E29" s="5" t="s">
        <v>22</v>
      </c>
      <c r="F29" s="5" t="s">
        <v>23</v>
      </c>
      <c r="G29" s="10">
        <v>12</v>
      </c>
    </row>
    <row r="30" spans="2:7" x14ac:dyDescent="0.2">
      <c r="B30" s="5" t="s">
        <v>22</v>
      </c>
      <c r="C30" s="12" t="s">
        <v>6</v>
      </c>
      <c r="D30" s="5" t="s">
        <v>2</v>
      </c>
      <c r="E30" s="5" t="s">
        <v>22</v>
      </c>
      <c r="F30" s="5" t="s">
        <v>23</v>
      </c>
      <c r="G30" s="10">
        <v>15.3</v>
      </c>
    </row>
    <row r="31" spans="2:7" x14ac:dyDescent="0.2">
      <c r="B31" s="5" t="s">
        <v>22</v>
      </c>
      <c r="C31" s="12" t="s">
        <v>11</v>
      </c>
      <c r="D31" s="5" t="s">
        <v>10</v>
      </c>
      <c r="E31" s="5" t="s">
        <v>22</v>
      </c>
      <c r="F31" s="5" t="s">
        <v>23</v>
      </c>
      <c r="G31" s="10">
        <v>16</v>
      </c>
    </row>
    <row r="34" spans="2:9" x14ac:dyDescent="0.2">
      <c r="B34" s="3" t="s">
        <v>39</v>
      </c>
    </row>
    <row r="36" spans="2:9" x14ac:dyDescent="0.2">
      <c r="H36" s="1"/>
      <c r="I36" s="1"/>
    </row>
    <row r="37" spans="2:9" x14ac:dyDescent="0.2">
      <c r="B37" s="2" t="s">
        <v>38</v>
      </c>
      <c r="C37"/>
    </row>
    <row r="38" spans="2:9" ht="38.25" x14ac:dyDescent="0.2">
      <c r="B38" s="16" t="s">
        <v>40</v>
      </c>
      <c r="C38" s="16" t="s">
        <v>41</v>
      </c>
      <c r="D38" s="17" t="s">
        <v>30</v>
      </c>
      <c r="E38" s="18" t="s">
        <v>31</v>
      </c>
      <c r="F38" s="18" t="s">
        <v>13</v>
      </c>
      <c r="G38" s="18" t="s">
        <v>14</v>
      </c>
      <c r="H38" s="18" t="s">
        <v>29</v>
      </c>
      <c r="I38" s="18" t="s">
        <v>24</v>
      </c>
    </row>
    <row r="39" spans="2:9" x14ac:dyDescent="0.2">
      <c r="B39" s="20"/>
      <c r="C39" s="12" t="s">
        <v>51</v>
      </c>
      <c r="D39" s="11">
        <v>90985.44</v>
      </c>
      <c r="E39" s="11">
        <v>109799.40000000001</v>
      </c>
      <c r="F39" s="11">
        <v>848.88</v>
      </c>
      <c r="G39" s="11">
        <v>0</v>
      </c>
      <c r="H39" s="11">
        <v>0</v>
      </c>
      <c r="I39" s="11">
        <v>201633.72000000003</v>
      </c>
    </row>
    <row r="40" spans="2:9" x14ac:dyDescent="0.2">
      <c r="B40" s="20"/>
      <c r="C40" s="12" t="s">
        <v>4</v>
      </c>
      <c r="D40" s="11">
        <v>201596.88</v>
      </c>
      <c r="E40" s="8">
        <v>88275</v>
      </c>
      <c r="F40" s="8">
        <v>15328.440000000002</v>
      </c>
      <c r="G40" s="8">
        <v>0</v>
      </c>
      <c r="H40" s="8">
        <v>0</v>
      </c>
      <c r="I40" s="8">
        <f t="shared" ref="I40:I44" si="0">SUM(D40:H40)</f>
        <v>305200.32</v>
      </c>
    </row>
    <row r="41" spans="2:9" x14ac:dyDescent="0.2">
      <c r="B41" s="20"/>
      <c r="C41" s="12" t="s">
        <v>7</v>
      </c>
      <c r="D41" s="11">
        <v>97678.080000000002</v>
      </c>
      <c r="E41" s="8">
        <v>29727</v>
      </c>
      <c r="F41" s="8">
        <v>5666.08</v>
      </c>
      <c r="G41" s="8">
        <v>0</v>
      </c>
      <c r="H41" s="8">
        <v>0</v>
      </c>
      <c r="I41" s="8">
        <f t="shared" si="0"/>
        <v>133071.16</v>
      </c>
    </row>
    <row r="42" spans="2:9" x14ac:dyDescent="0.2">
      <c r="B42" s="20"/>
      <c r="C42" s="12" t="s">
        <v>3</v>
      </c>
      <c r="D42" s="11">
        <v>240315.78499999995</v>
      </c>
      <c r="E42" s="8">
        <v>18523.620000000003</v>
      </c>
      <c r="F42" s="8">
        <v>50175.68</v>
      </c>
      <c r="G42" s="8">
        <v>0</v>
      </c>
      <c r="H42" s="8">
        <v>22387.38</v>
      </c>
      <c r="I42" s="8">
        <f t="shared" si="0"/>
        <v>331402.46499999997</v>
      </c>
    </row>
    <row r="43" spans="2:9" x14ac:dyDescent="0.2">
      <c r="B43" s="20"/>
      <c r="C43" s="12" t="s">
        <v>6</v>
      </c>
      <c r="D43" s="11">
        <v>320408.99999999983</v>
      </c>
      <c r="E43" s="8">
        <v>0</v>
      </c>
      <c r="F43" s="8">
        <v>68573.819999999978</v>
      </c>
      <c r="G43" s="8">
        <v>0</v>
      </c>
      <c r="H43" s="8">
        <v>28180.85</v>
      </c>
      <c r="I43" s="8">
        <f t="shared" si="0"/>
        <v>417163.66999999981</v>
      </c>
    </row>
    <row r="44" spans="2:9" x14ac:dyDescent="0.2">
      <c r="B44" s="21"/>
      <c r="C44" s="12" t="s">
        <v>11</v>
      </c>
      <c r="D44" s="11">
        <v>329828.18</v>
      </c>
      <c r="E44" s="8">
        <v>0</v>
      </c>
      <c r="F44" s="8">
        <v>14718.705000000005</v>
      </c>
      <c r="G44" s="8">
        <v>0</v>
      </c>
      <c r="H44" s="8">
        <v>24961.58</v>
      </c>
      <c r="I44" s="8">
        <f t="shared" si="0"/>
        <v>369508.46500000003</v>
      </c>
    </row>
  </sheetData>
  <mergeCells count="1">
    <mergeCell ref="B39:B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27C9-2224-467B-B327-0E9465B4490E}">
  <dimension ref="B1:I44"/>
  <sheetViews>
    <sheetView topLeftCell="A19" workbookViewId="0">
      <selection activeCell="B49" sqref="B49"/>
    </sheetView>
  </sheetViews>
  <sheetFormatPr baseColWidth="10" defaultColWidth="9.140625" defaultRowHeight="12.75" x14ac:dyDescent="0.2"/>
  <cols>
    <col min="2" max="2" width="28.85546875" bestFit="1" customWidth="1"/>
    <col min="3" max="3" width="9" style="9"/>
    <col min="4" max="4" width="34.42578125" bestFit="1" customWidth="1"/>
    <col min="5" max="5" width="20.7109375" bestFit="1" customWidth="1"/>
    <col min="6" max="6" width="13" customWidth="1"/>
    <col min="7" max="7" width="14.85546875" customWidth="1"/>
    <col min="8" max="8" width="15.140625" customWidth="1"/>
    <col min="9" max="9" width="16.28515625" customWidth="1"/>
    <col min="13" max="14" width="34.42578125" bestFit="1" customWidth="1"/>
  </cols>
  <sheetData>
    <row r="1" spans="2:3" x14ac:dyDescent="0.2">
      <c r="C1"/>
    </row>
    <row r="2" spans="2:3" x14ac:dyDescent="0.2">
      <c r="C2"/>
    </row>
    <row r="3" spans="2:3" x14ac:dyDescent="0.2">
      <c r="C3"/>
    </row>
    <row r="4" spans="2:3" x14ac:dyDescent="0.2">
      <c r="C4"/>
    </row>
    <row r="5" spans="2:3" x14ac:dyDescent="0.2">
      <c r="C5"/>
    </row>
    <row r="6" spans="2:3" x14ac:dyDescent="0.2">
      <c r="C6"/>
    </row>
    <row r="7" spans="2:3" x14ac:dyDescent="0.2">
      <c r="B7" s="3" t="s">
        <v>34</v>
      </c>
      <c r="C7"/>
    </row>
    <row r="8" spans="2:3" x14ac:dyDescent="0.2">
      <c r="C8"/>
    </row>
    <row r="9" spans="2:3" x14ac:dyDescent="0.2">
      <c r="C9"/>
    </row>
    <row r="10" spans="2:3" x14ac:dyDescent="0.2">
      <c r="B10" s="2" t="s">
        <v>32</v>
      </c>
      <c r="C10"/>
    </row>
    <row r="11" spans="2:3" x14ac:dyDescent="0.2">
      <c r="B11" s="6" t="s">
        <v>35</v>
      </c>
      <c r="C11" s="6" t="s">
        <v>17</v>
      </c>
    </row>
    <row r="12" spans="2:3" x14ac:dyDescent="0.2">
      <c r="B12" s="4" t="s">
        <v>36</v>
      </c>
      <c r="C12" s="5">
        <v>0</v>
      </c>
    </row>
    <row r="13" spans="2:3" x14ac:dyDescent="0.2">
      <c r="B13" s="5" t="s">
        <v>9</v>
      </c>
      <c r="C13" s="5">
        <v>0</v>
      </c>
    </row>
    <row r="14" spans="2:3" x14ac:dyDescent="0.2">
      <c r="B14" s="5" t="s">
        <v>0</v>
      </c>
      <c r="C14" s="4">
        <v>98</v>
      </c>
    </row>
    <row r="15" spans="2:3" x14ac:dyDescent="0.2">
      <c r="B15" s="7" t="s">
        <v>33</v>
      </c>
      <c r="C15" s="7">
        <f>+SUM(C12:C14)</f>
        <v>98</v>
      </c>
    </row>
    <row r="16" spans="2:3" x14ac:dyDescent="0.2">
      <c r="C16"/>
    </row>
    <row r="17" spans="2:7" x14ac:dyDescent="0.2">
      <c r="C17"/>
    </row>
    <row r="18" spans="2:7" x14ac:dyDescent="0.2">
      <c r="C18"/>
    </row>
    <row r="19" spans="2:7" x14ac:dyDescent="0.2">
      <c r="B19" s="3" t="s">
        <v>42</v>
      </c>
      <c r="C19"/>
    </row>
    <row r="20" spans="2:7" x14ac:dyDescent="0.2">
      <c r="C20"/>
    </row>
    <row r="22" spans="2:7" x14ac:dyDescent="0.2">
      <c r="B22" s="2" t="s">
        <v>38</v>
      </c>
      <c r="C22"/>
      <c r="G22" s="1"/>
    </row>
    <row r="23" spans="2:7" x14ac:dyDescent="0.2">
      <c r="B23" s="14" t="s">
        <v>25</v>
      </c>
      <c r="C23" s="15" t="s">
        <v>12</v>
      </c>
      <c r="D23" s="14" t="s">
        <v>26</v>
      </c>
      <c r="E23" s="14" t="s">
        <v>20</v>
      </c>
      <c r="F23" s="14" t="s">
        <v>21</v>
      </c>
      <c r="G23" s="13" t="s">
        <v>37</v>
      </c>
    </row>
    <row r="24" spans="2:7" x14ac:dyDescent="0.2">
      <c r="B24" s="5" t="s">
        <v>22</v>
      </c>
      <c r="C24" s="12" t="s">
        <v>8</v>
      </c>
      <c r="D24" s="5" t="s">
        <v>27</v>
      </c>
      <c r="E24" s="5" t="s">
        <v>22</v>
      </c>
      <c r="F24" s="5" t="s">
        <v>23</v>
      </c>
      <c r="G24" s="10">
        <v>1</v>
      </c>
    </row>
    <row r="25" spans="2:7" x14ac:dyDescent="0.2">
      <c r="B25" s="5" t="s">
        <v>22</v>
      </c>
      <c r="C25" s="12" t="s">
        <v>5</v>
      </c>
      <c r="D25" s="4" t="s">
        <v>44</v>
      </c>
      <c r="E25" s="5" t="s">
        <v>22</v>
      </c>
      <c r="F25" s="5" t="s">
        <v>23</v>
      </c>
      <c r="G25" s="10">
        <v>2</v>
      </c>
    </row>
    <row r="26" spans="2:7" x14ac:dyDescent="0.2">
      <c r="B26" s="5" t="s">
        <v>22</v>
      </c>
      <c r="C26" s="12" t="s">
        <v>4</v>
      </c>
      <c r="D26" s="4" t="s">
        <v>45</v>
      </c>
      <c r="E26" s="5" t="s">
        <v>22</v>
      </c>
      <c r="F26" s="5" t="s">
        <v>23</v>
      </c>
      <c r="G26" s="10">
        <v>5</v>
      </c>
    </row>
    <row r="27" spans="2:7" x14ac:dyDescent="0.2">
      <c r="B27" s="5" t="s">
        <v>22</v>
      </c>
      <c r="C27" s="12" t="s">
        <v>4</v>
      </c>
      <c r="D27" s="4" t="s">
        <v>43</v>
      </c>
      <c r="E27" s="5" t="s">
        <v>22</v>
      </c>
      <c r="F27" s="5" t="s">
        <v>23</v>
      </c>
      <c r="G27" s="10">
        <v>3</v>
      </c>
    </row>
    <row r="28" spans="2:7" x14ac:dyDescent="0.2">
      <c r="B28" s="5" t="s">
        <v>22</v>
      </c>
      <c r="C28" s="12" t="s">
        <v>7</v>
      </c>
      <c r="D28" s="4" t="s">
        <v>46</v>
      </c>
      <c r="E28" s="5" t="s">
        <v>22</v>
      </c>
      <c r="F28" s="5" t="s">
        <v>23</v>
      </c>
      <c r="G28" s="10">
        <v>4</v>
      </c>
    </row>
    <row r="29" spans="2:7" x14ac:dyDescent="0.2">
      <c r="B29" s="5" t="s">
        <v>22</v>
      </c>
      <c r="C29" s="12" t="s">
        <v>3</v>
      </c>
      <c r="D29" s="4" t="s">
        <v>47</v>
      </c>
      <c r="E29" s="5" t="s">
        <v>22</v>
      </c>
      <c r="F29" s="5" t="s">
        <v>23</v>
      </c>
      <c r="G29" s="10">
        <v>12</v>
      </c>
    </row>
    <row r="30" spans="2:7" x14ac:dyDescent="0.2">
      <c r="B30" s="5" t="s">
        <v>22</v>
      </c>
      <c r="C30" s="12" t="s">
        <v>6</v>
      </c>
      <c r="D30" s="5" t="s">
        <v>2</v>
      </c>
      <c r="E30" s="5" t="s">
        <v>22</v>
      </c>
      <c r="F30" s="5" t="s">
        <v>23</v>
      </c>
      <c r="G30" s="10">
        <v>15.3</v>
      </c>
    </row>
    <row r="31" spans="2:7" x14ac:dyDescent="0.2">
      <c r="B31" s="5" t="s">
        <v>22</v>
      </c>
      <c r="C31" s="12" t="s">
        <v>11</v>
      </c>
      <c r="D31" s="5" t="s">
        <v>10</v>
      </c>
      <c r="E31" s="5" t="s">
        <v>22</v>
      </c>
      <c r="F31" s="5" t="s">
        <v>23</v>
      </c>
      <c r="G31" s="10">
        <v>16</v>
      </c>
    </row>
    <row r="34" spans="2:9" x14ac:dyDescent="0.2">
      <c r="B34" s="3" t="s">
        <v>39</v>
      </c>
    </row>
    <row r="36" spans="2:9" x14ac:dyDescent="0.2">
      <c r="H36" s="1"/>
      <c r="I36" s="1"/>
    </row>
    <row r="37" spans="2:9" x14ac:dyDescent="0.2">
      <c r="B37" s="2" t="s">
        <v>38</v>
      </c>
      <c r="C37"/>
    </row>
    <row r="38" spans="2:9" ht="38.25" x14ac:dyDescent="0.2">
      <c r="B38" s="16" t="s">
        <v>40</v>
      </c>
      <c r="C38" s="16" t="s">
        <v>41</v>
      </c>
      <c r="D38" s="17" t="s">
        <v>30</v>
      </c>
      <c r="E38" s="18" t="s">
        <v>31</v>
      </c>
      <c r="F38" s="18" t="s">
        <v>13</v>
      </c>
      <c r="G38" s="18" t="s">
        <v>14</v>
      </c>
      <c r="H38" s="18" t="s">
        <v>29</v>
      </c>
      <c r="I38" s="18" t="s">
        <v>24</v>
      </c>
    </row>
    <row r="39" spans="2:9" x14ac:dyDescent="0.2">
      <c r="B39" s="19" t="s">
        <v>22</v>
      </c>
      <c r="C39" s="12" t="s">
        <v>51</v>
      </c>
      <c r="D39" s="11">
        <v>90985.44</v>
      </c>
      <c r="E39" s="11">
        <v>109799.40000000001</v>
      </c>
      <c r="F39" s="11">
        <v>848.88</v>
      </c>
      <c r="G39" s="11">
        <v>0</v>
      </c>
      <c r="H39" s="11">
        <v>0</v>
      </c>
      <c r="I39" s="11">
        <v>201633.72000000003</v>
      </c>
    </row>
    <row r="40" spans="2:9" x14ac:dyDescent="0.2">
      <c r="B40" s="20"/>
      <c r="C40" s="12" t="s">
        <v>4</v>
      </c>
      <c r="D40" s="11">
        <v>201596.88</v>
      </c>
      <c r="E40" s="8">
        <v>88275</v>
      </c>
      <c r="F40" s="8">
        <v>15328.440000000002</v>
      </c>
      <c r="G40" s="8">
        <v>0</v>
      </c>
      <c r="H40" s="8">
        <v>0</v>
      </c>
      <c r="I40" s="8">
        <f t="shared" ref="I40:I44" si="0">SUM(D40:H40)</f>
        <v>305200.32</v>
      </c>
    </row>
    <row r="41" spans="2:9" x14ac:dyDescent="0.2">
      <c r="B41" s="20"/>
      <c r="C41" s="12" t="s">
        <v>7</v>
      </c>
      <c r="D41" s="11">
        <v>97678.080000000002</v>
      </c>
      <c r="E41" s="8">
        <v>29727</v>
      </c>
      <c r="F41" s="8">
        <v>5666.08</v>
      </c>
      <c r="G41" s="8">
        <v>0</v>
      </c>
      <c r="H41" s="8">
        <v>0</v>
      </c>
      <c r="I41" s="8">
        <f t="shared" si="0"/>
        <v>133071.16</v>
      </c>
    </row>
    <row r="42" spans="2:9" x14ac:dyDescent="0.2">
      <c r="B42" s="20"/>
      <c r="C42" s="12" t="s">
        <v>3</v>
      </c>
      <c r="D42" s="11">
        <v>240315.78499999995</v>
      </c>
      <c r="E42" s="8">
        <v>18523.620000000003</v>
      </c>
      <c r="F42" s="8">
        <v>50175.68</v>
      </c>
      <c r="G42" s="8">
        <v>0</v>
      </c>
      <c r="H42" s="8">
        <v>22387.38</v>
      </c>
      <c r="I42" s="8">
        <f t="shared" si="0"/>
        <v>331402.46499999997</v>
      </c>
    </row>
    <row r="43" spans="2:9" x14ac:dyDescent="0.2">
      <c r="B43" s="20"/>
      <c r="C43" s="12" t="s">
        <v>6</v>
      </c>
      <c r="D43" s="11">
        <v>320408.99999999983</v>
      </c>
      <c r="E43" s="8">
        <v>0</v>
      </c>
      <c r="F43" s="8">
        <v>68573.819999999978</v>
      </c>
      <c r="G43" s="8">
        <v>0</v>
      </c>
      <c r="H43" s="8">
        <v>28180.85</v>
      </c>
      <c r="I43" s="8">
        <f t="shared" si="0"/>
        <v>417163.66999999981</v>
      </c>
    </row>
    <row r="44" spans="2:9" x14ac:dyDescent="0.2">
      <c r="B44" s="21"/>
      <c r="C44" s="12" t="s">
        <v>11</v>
      </c>
      <c r="D44" s="11">
        <v>329828.18</v>
      </c>
      <c r="E44" s="8">
        <v>0</v>
      </c>
      <c r="F44" s="8">
        <v>14718.705000000005</v>
      </c>
      <c r="G44" s="8">
        <v>0</v>
      </c>
      <c r="H44" s="8">
        <v>24961.58</v>
      </c>
      <c r="I44" s="8">
        <f t="shared" si="0"/>
        <v>369508.46500000003</v>
      </c>
    </row>
  </sheetData>
  <mergeCells count="1">
    <mergeCell ref="B39:B4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26e526-1073-42d7-8331-d65e0596ad35">
      <Terms xmlns="http://schemas.microsoft.com/office/infopath/2007/PartnerControls"/>
    </lcf76f155ced4ddcb4097134ff3c332f>
    <TaxCatchAll xmlns="3ca1719b-ae10-42b9-8ce9-bc59c96d38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A6E2C23847F41921F05222BC83BC9" ma:contentTypeVersion="16" ma:contentTypeDescription="Create a new document." ma:contentTypeScope="" ma:versionID="1194cf087c8cdc0546caa838ac7f8af9">
  <xsd:schema xmlns:xsd="http://www.w3.org/2001/XMLSchema" xmlns:xs="http://www.w3.org/2001/XMLSchema" xmlns:p="http://schemas.microsoft.com/office/2006/metadata/properties" xmlns:ns2="2726e526-1073-42d7-8331-d65e0596ad35" xmlns:ns3="3ca1719b-ae10-42b9-8ce9-bc59c96d3893" targetNamespace="http://schemas.microsoft.com/office/2006/metadata/properties" ma:root="true" ma:fieldsID="a2c944335136e947c5e25d8fc6cc8974" ns2:_="" ns3:_="">
    <xsd:import namespace="2726e526-1073-42d7-8331-d65e0596ad35"/>
    <xsd:import namespace="3ca1719b-ae10-42b9-8ce9-bc59c96d3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6e526-1073-42d7-8331-d65e0596ad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1719b-ae10-42b9-8ce9-bc59c96d3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579b38-73da-4eff-a061-65bd8e3c69eb}" ma:internalName="TaxCatchAll" ma:showField="CatchAllData" ma:web="3ca1719b-ae10-42b9-8ce9-bc59c96d3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3FF43-51BB-4F4F-AB30-5DED773081EE}">
  <ds:schemaRefs>
    <ds:schemaRef ds:uri="http://schemas.microsoft.com/office/2006/metadata/properties"/>
    <ds:schemaRef ds:uri="http://schemas.microsoft.com/office/infopath/2007/PartnerControls"/>
    <ds:schemaRef ds:uri="2726e526-1073-42d7-8331-d65e0596ad35"/>
    <ds:schemaRef ds:uri="3ca1719b-ae10-42b9-8ce9-bc59c96d3893"/>
  </ds:schemaRefs>
</ds:datastoreItem>
</file>

<file path=customXml/itemProps2.xml><?xml version="1.0" encoding="utf-8"?>
<ds:datastoreItem xmlns:ds="http://schemas.openxmlformats.org/officeDocument/2006/customXml" ds:itemID="{F718400E-3033-4D0E-9ECE-21A8F7024A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B4986-A696-4E4E-A273-3CAFB8F5E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26e526-1073-42d7-8331-d65e0596ad35"/>
    <ds:schemaRef ds:uri="3ca1719b-ae10-42b9-8ce9-bc59c96d3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CATALÀ</vt:lpstr>
      <vt:lpstr>CASTELLANO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Vinyoles Calvet, Guillermina</cp:lastModifiedBy>
  <cp:revision>1</cp:revision>
  <dcterms:created xsi:type="dcterms:W3CDTF">2023-02-06T07:07:11Z</dcterms:created>
  <dcterms:modified xsi:type="dcterms:W3CDTF">2023-02-07T17:19:51Z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0x010100BD8A6E2C23847F41921F05222BC83BC9</vt:lpwstr>
  </property>
  <property fmtid="{D5CDD505-2E9C-101B-9397-08002B2CF9AE}" pid="3" name="MediaServiceImageTags">
    <vt:lpwstr/>
  </property>
</Properties>
</file>