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fgccat-my.sharepoint.com/personal/agarcial_fgc_cat/Documents/Valoració ONG AAPP/2022/"/>
    </mc:Choice>
  </mc:AlternateContent>
  <xr:revisionPtr revIDLastSave="8" documentId="8_{9A47E494-175A-4095-BA6C-086B196EE1B5}" xr6:coauthVersionLast="47" xr6:coauthVersionMax="47" xr10:uidLastSave="{0A30EC63-0632-4808-8094-C270E199BE6A}"/>
  <bookViews>
    <workbookView xWindow="-120" yWindow="-120" windowWidth="51840" windowHeight="21240" xr2:uid="{00000000-000D-0000-FFFF-FFFF00000000}"/>
  </bookViews>
  <sheets>
    <sheet name="2023" sheetId="7" r:id="rId1"/>
  </sheets>
  <definedNames>
    <definedName name="_xlnm.Print_Area" localSheetId="0">'2023'!$A$1:$E$122</definedName>
    <definedName name="_xlnm.Print_Titles" localSheetId="0">'2023'!$1:$10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7" l="1"/>
  <c r="E55" i="7"/>
  <c r="E118" i="7" l="1"/>
</calcChain>
</file>

<file path=xl/sharedStrings.xml><?xml version="1.0" encoding="utf-8"?>
<sst xmlns="http://schemas.openxmlformats.org/spreadsheetml/2006/main" count="539" uniqueCount="200">
  <si>
    <t>ÀREA</t>
  </si>
  <si>
    <t>VALORACIÓ</t>
  </si>
  <si>
    <t>ANY</t>
  </si>
  <si>
    <t>Col·laboració amb entitats socials sense ànim de lucre registrades i sector públic en el marc de la responsabilitat social</t>
  </si>
  <si>
    <t>Cessió d'espais físics</t>
  </si>
  <si>
    <t>Cessió d’espais publicitaris</t>
  </si>
  <si>
    <t>Diferència amb contracte programa (60.000 € / any)</t>
  </si>
  <si>
    <t>CONCEPTE (2)</t>
  </si>
  <si>
    <t>ENTITAT (1)</t>
  </si>
  <si>
    <t>(1) Denominació completa</t>
  </si>
  <si>
    <t>(2) Concepte</t>
  </si>
  <si>
    <t>Altres conceptes (beques, forfaits, etc. Indicar en el "concepte")</t>
  </si>
  <si>
    <t>Relacions Publiques</t>
  </si>
  <si>
    <t>Ajuntament Àger</t>
  </si>
  <si>
    <t>Fundació Institut Guttmann</t>
  </si>
  <si>
    <t>Òmnium Cultural</t>
  </si>
  <si>
    <t xml:space="preserve">6 intercanviadors </t>
  </si>
  <si>
    <t>Projecció de la pel·lícula "la fuente de las mujeres" al PAM</t>
  </si>
  <si>
    <t>Recaptar socis estacions (Provença, del 18 al 23 d'abril)</t>
  </si>
  <si>
    <t>Recaptar socis estacions (Plaça Espanya, del 12 al 17 setembre)</t>
  </si>
  <si>
    <t>Recaptar socis estacions (Provença, del 21 al 26 de novembre)</t>
  </si>
  <si>
    <t>Recaptar socis estacions (Pl. Cat, del 12 al 17 de desembre)</t>
  </si>
  <si>
    <t xml:space="preserve">vinil PC </t>
  </si>
  <si>
    <t>3 vinils estacions + 2UT LA tertúlies + 6 intercanviadors + canal FGC</t>
  </si>
  <si>
    <t>Repartiment informació bolígraf solidari estacions</t>
  </si>
  <si>
    <t>Recaptar socis estacions (Provença, del 16 al 21 de maig)</t>
  </si>
  <si>
    <t>Recaptar socis estacions (Pl. Cat, del 19 sal 24 de setembre)</t>
  </si>
  <si>
    <t>Recaptar socis estacions (Pl. Espanya, del 7 al 12 de novembre)</t>
  </si>
  <si>
    <t>bitllets a 5 € a 25 persones</t>
  </si>
  <si>
    <t>vinil GR, vinil SR, 5 opis</t>
  </si>
  <si>
    <t>58 T-visites</t>
  </si>
  <si>
    <t>2UT's a LA, vinil GR, vinil SR, vinil MN</t>
  </si>
  <si>
    <t>26 bitllets per Vall de Núria</t>
  </si>
  <si>
    <t>Canal FGC, web FGC, 3 opis i Espai Provença</t>
  </si>
  <si>
    <t>Col·locació d'un piano a l'estació de GR</t>
  </si>
  <si>
    <t>2 opis, vinil PC</t>
  </si>
  <si>
    <t>FGC Turisme</t>
  </si>
  <si>
    <t>Associació Play And Train</t>
  </si>
  <si>
    <t>Cessió d'espais Centre d'Esport Adaptat de La Molina</t>
  </si>
  <si>
    <t>Cessió d'espais publicitaris</t>
  </si>
  <si>
    <t>Institució de les Lletres Catalanes</t>
  </si>
  <si>
    <t>Agència Catalana del Patrimoni Cultural</t>
  </si>
  <si>
    <t>Fundació Disgrup</t>
  </si>
  <si>
    <t>Recaptar socis estacions (Sabadell Plaça Major del 20 al 25 de juny)</t>
  </si>
  <si>
    <t>Altres conceptes</t>
  </si>
  <si>
    <t>9 forfaits persones amb discapacitat (Centre Adaptat LM)</t>
  </si>
  <si>
    <t>30 forfaits Vall de Núria</t>
  </si>
  <si>
    <t>Desplaçament línies TUR</t>
  </si>
  <si>
    <t>4 opis, 1UT BV, 1UT LA i canal FGC</t>
  </si>
  <si>
    <t>6 intercanviadors i canal FGC</t>
  </si>
  <si>
    <t>Associació de Paraplègics i Discapacitats Físics de Lleida (ASPID)</t>
  </si>
  <si>
    <t>Espai Provença i Canal FGC</t>
  </si>
  <si>
    <t>100 T-visites per desplaçament a la línia LPS</t>
  </si>
  <si>
    <t>55 T-visites</t>
  </si>
  <si>
    <t>49 T-visites</t>
  </si>
  <si>
    <t>Vinil de PC</t>
  </si>
  <si>
    <t>Quiosc interactiu</t>
  </si>
  <si>
    <t>Canal FGC i quioscos interactius</t>
  </si>
  <si>
    <t>Fundació Pere Tarrés</t>
  </si>
  <si>
    <t>15 t-visites pel desplaçament de l'equip APC Raval a Sabadell (futbol sala femení)</t>
  </si>
  <si>
    <t>Desplaçament línies LMT</t>
  </si>
  <si>
    <t>Fundación Acción contra el Hambre</t>
  </si>
  <si>
    <t>Recaptar socis estacions (St. Cugat, del 23 al 28 de maig)</t>
  </si>
  <si>
    <t>6 intercanviadors per difusió de concert benèfic</t>
  </si>
  <si>
    <t>Donació sang primavera a l'Espai Provença i Canal FGC</t>
  </si>
  <si>
    <t>6 opis, vinil GR, vinil MN, 2ut's tertúlies a BV</t>
  </si>
  <si>
    <t xml:space="preserve">Desplaçament línies LPS </t>
  </si>
  <si>
    <t>Donació sang estiu a l'Espai Provença i Canal FGC</t>
  </si>
  <si>
    <t xml:space="preserve">(3)Classificació: no utilitzat d'altres </t>
  </si>
  <si>
    <t>Necessària per la publicació</t>
  </si>
  <si>
    <t>Resum del concepte de la sol·licitud</t>
  </si>
  <si>
    <t>Desplaçament línies (LMT / LPS / TUR)</t>
  </si>
  <si>
    <t xml:space="preserve">Institut de Treball Social i Serveis Socials </t>
  </si>
  <si>
    <t>9 forfaits Vall de Núria per CRAE Cerdanyola del Vallès</t>
  </si>
  <si>
    <t>Ordre Hospitalari Sant Joan de Déu</t>
  </si>
  <si>
    <t xml:space="preserve">Club Esportiu Escola Pia de Sabadell </t>
  </si>
  <si>
    <t>Consell Comarcal de l’Alta Ribagorça</t>
  </si>
  <si>
    <t xml:space="preserve">40 forfaits a Boí Taüll per a joves amb dificultats soci-econòmiques gestionats per l'Oficina Jove de l'Alta Ribagorça </t>
  </si>
  <si>
    <t>Càritas Catalunya</t>
  </si>
  <si>
    <t>Acadèmia de les Arts i les Ciències Cinematogràfiques Catalanes (ACC)</t>
  </si>
  <si>
    <t>Acadèmia Catalana del cinema 4 opis, 1UT BV, 1UT LA, canal FGC, vinil SR</t>
  </si>
  <si>
    <t>Associació del Concurs Internacional de Música Maria Canals de Barcelona</t>
  </si>
  <si>
    <t>Metges del món Barcelona, recaptar socis estacions (Pl Espanya, del 9 al 14 de maig)</t>
  </si>
  <si>
    <t>Metges del món Barcelona, recaptar socis estacions (Provença, del 13 al 18 de juny)</t>
  </si>
  <si>
    <t>Metges del món Barcelona, recaptar socis estacions (Pl Cat, del 17 al 22 d'octubre)</t>
  </si>
  <si>
    <t>Asociación Médicos del Mundo España</t>
  </si>
  <si>
    <t>Fundación Plan International España</t>
  </si>
  <si>
    <t>Institut de Cultura de Barcelona vídeo canal FGC</t>
  </si>
  <si>
    <t>Ajuntament de Barcelona</t>
  </si>
  <si>
    <t>Xarxa per a la Conservació de la Natura</t>
  </si>
  <si>
    <t>Cruz Roja Española</t>
  </si>
  <si>
    <t>Fundació Nen Déu</t>
  </si>
  <si>
    <t>Fundació Bayt al-Thaqafa</t>
  </si>
  <si>
    <t>Refugiados Bienvenidos España</t>
  </si>
  <si>
    <t>Banc de Sang i Teixits</t>
  </si>
  <si>
    <t>Fundación Anesvad</t>
  </si>
  <si>
    <t>Caritas Arxiprestal de Terrassa, 3 opis, 2 vinils, tertúlies 1 UT BV + 1 UT LA</t>
  </si>
  <si>
    <t>Fundació Centre Obert Joan Salvador Gavina</t>
  </si>
  <si>
    <t xml:space="preserve">Asociación Transpirenaica Social Solidaria </t>
  </si>
  <si>
    <t xml:space="preserve">Arquebisbat de Barcelona </t>
  </si>
  <si>
    <t xml:space="preserve">Total 2022 </t>
  </si>
  <si>
    <t>TIPUS</t>
  </si>
  <si>
    <t>Social</t>
  </si>
  <si>
    <t>Pública</t>
  </si>
  <si>
    <t>CLASSIFICACIÓ (3)</t>
  </si>
  <si>
    <t>Fundació Oxfam Intermón</t>
  </si>
  <si>
    <t>Fundació Save The Children</t>
  </si>
  <si>
    <t>30 t-visites Montserrat gestionades amb Caritas Arxiprestal de Terrassa</t>
  </si>
  <si>
    <t>Fundació Catalònia Fundació Creativa</t>
  </si>
  <si>
    <t>Parròquia Sant Joaquim de Santa Coloma de Gramenet, 18 viatges a vall de Núria</t>
  </si>
  <si>
    <t>Institut Català de Seguretat i Salut Laboral</t>
  </si>
  <si>
    <t>3 opis, 2 vinils, tertúlies 1 UT BV + 1 UT LA</t>
  </si>
  <si>
    <t>5 opis, 1 vinils,  tertúlies 1 UT BV + 1 UT LA, canal FGC</t>
  </si>
  <si>
    <t xml:space="preserve">17 entrades nocturnes (10 adults i 7 nens) </t>
  </si>
  <si>
    <t>6 opis + tertulies i intercanviadors a 4 ut's + video</t>
  </si>
  <si>
    <t>ASPASIM</t>
  </si>
  <si>
    <t>2 vinils + 5 opis + tertulies i intercanviadors a 4UT's+ video</t>
  </si>
  <si>
    <t>ANESVAD</t>
  </si>
  <si>
    <t>Recaptar socis estacions (Pl. Espanya, del 7 al 12 de octubre)</t>
  </si>
  <si>
    <t>Recaptar socis estacions (Provença, del 17 al 22 d'octubre)</t>
  </si>
  <si>
    <t xml:space="preserve">4 opis + 3 vinils </t>
  </si>
  <si>
    <t>intercanviadors a 3UT's</t>
  </si>
  <si>
    <t>EDUVIC. SCCL</t>
  </si>
  <si>
    <t xml:space="preserve">12  bitllerts infantils cremallera i teleferic </t>
  </si>
  <si>
    <t>2 UT's + 3 opis + 3 intercanviadors + 2 vinils+ 7 sobremees</t>
  </si>
  <si>
    <t>ICUB - campanya temporals</t>
  </si>
  <si>
    <t>video canal FGC</t>
  </si>
  <si>
    <t>cessió del espai provença - setembre expo</t>
  </si>
  <si>
    <t>Repartiment informació bolígraf solidari estacions (10 dies)</t>
  </si>
  <si>
    <t xml:space="preserve">ACNUR </t>
  </si>
  <si>
    <t>Recaptar socis estacions (Plaça Catalunya , 1 setmana novembre)</t>
  </si>
  <si>
    <t>Recaptar socis estacions (Sarrià, 1 setmana novembre)</t>
  </si>
  <si>
    <t>Recaptar socis estacions (Plaça catalunya, 1 setmana novembre)</t>
  </si>
  <si>
    <t>Recaptar socis estacions (Provença,1 setmana desembre)</t>
  </si>
  <si>
    <t>video canal FGC + Web + 2ut's tertulies + 2 vinils PC i SR</t>
  </si>
  <si>
    <t>video canal FGC+ quioscos interactius + web FGC</t>
  </si>
  <si>
    <t xml:space="preserve">6 opis lluminosos </t>
  </si>
  <si>
    <t>Ukrainian kids</t>
  </si>
  <si>
    <t>desplaçament de 20 nens amb el cremallera de Nuria</t>
  </si>
  <si>
    <t>cessió de material en desús</t>
  </si>
  <si>
    <t>Altres conceptes (cessió de material)</t>
  </si>
  <si>
    <t>Recaptar socis estacions ( 2 setmanes al octubre i al novembre)</t>
  </si>
  <si>
    <t>4 opis, intercanviadors i tertulies a 2ut's LA</t>
  </si>
  <si>
    <t>5 opis, intercanviadors a 4UT's , canal FGC i quioscos</t>
  </si>
  <si>
    <t>cessió de l'espai provença - setembre</t>
  </si>
  <si>
    <t>EUROFIRMS</t>
  </si>
  <si>
    <t>video canal FGC+ quioscos + intercanviadors a 2 ut's + web</t>
  </si>
  <si>
    <t>video canal FGC + quiosc interactiu</t>
  </si>
  <si>
    <t xml:space="preserve">canal FGC </t>
  </si>
  <si>
    <t>5 opis, 2UT's de tertulies, canal FGC i quioscos, 1 vinil GR</t>
  </si>
  <si>
    <t>canal FGC</t>
  </si>
  <si>
    <t>vinil TT</t>
  </si>
  <si>
    <t>canal FGC i quioscos interactius</t>
  </si>
  <si>
    <t>canal FGC + web</t>
  </si>
  <si>
    <t>web + canal FGC+ quioscos</t>
  </si>
  <si>
    <t>canal FGC + web + quioscos interactius</t>
  </si>
  <si>
    <t>10 fofets a la Molina</t>
  </si>
  <si>
    <t>Altres conceptes (forfaits)</t>
  </si>
  <si>
    <t>5 opis + 2ut's de tertuleis+video+quioscos+intercanviadors+3vinils</t>
  </si>
  <si>
    <t>2 UT's d'intercanviadors</t>
  </si>
  <si>
    <t>9 opis + 4ut's de tertulies+ video canal FGC + 4 vinils estacions</t>
  </si>
  <si>
    <t>Recaptar socis estacions (Plaça Espanya , 1 setmana desembre)</t>
  </si>
  <si>
    <t>Recaptar socis estacions (Provença, 1 setmana desembre)</t>
  </si>
  <si>
    <t>Recaptar socis estacions (Plaça Espanya, 1 setmana desembre)</t>
  </si>
  <si>
    <t>cessió de l'espai provença - desembre</t>
  </si>
  <si>
    <t>anada i tornada a Nuria</t>
  </si>
  <si>
    <t>Geoparc Mundial de la UNESCO Orígens</t>
  </si>
  <si>
    <t>Associació Diabetis de Catalunya</t>
  </si>
  <si>
    <t>Metges Sense Frontres</t>
  </si>
  <si>
    <t>Centre Excursionista de Catalunya</t>
  </si>
  <si>
    <t>Caritas</t>
  </si>
  <si>
    <t>Academia Cataluna del Cinema</t>
  </si>
  <si>
    <t>Premis Guadí - 4 UT's + 4 opis + video canal FGC + 1 vinil SR</t>
  </si>
  <si>
    <t>Plan Internacional España</t>
  </si>
  <si>
    <t>Metges del Món</t>
  </si>
  <si>
    <t>Fundación Acción Contra el Hambre</t>
  </si>
  <si>
    <t xml:space="preserve">ICUB - BCNegra </t>
  </si>
  <si>
    <t>Ajuntament de Sant Boi de Llobregat</t>
  </si>
  <si>
    <t>Aldees Infantils SOS Catalunya</t>
  </si>
  <si>
    <t>Associació contra el càncer</t>
  </si>
  <si>
    <t>Associació Salut i Familia</t>
  </si>
  <si>
    <t>Associació Solidària Monmon de Monistrol de Montserrat</t>
  </si>
  <si>
    <t>Associació veïns les Tres Torres</t>
  </si>
  <si>
    <t>Caritas Diocesana de Barcelona</t>
  </si>
  <si>
    <t>Cooperativa la Sembra</t>
  </si>
  <si>
    <t>Fundació ADSIS</t>
  </si>
  <si>
    <t>Fundació Carreras</t>
  </si>
  <si>
    <t>Fundació Kalida</t>
  </si>
  <si>
    <t>Institut Global de Salut de Barcelona</t>
  </si>
  <si>
    <t>La Marató</t>
  </si>
  <si>
    <t>Mutua terrassa</t>
  </si>
  <si>
    <t>Osteoarthitis Foundation International</t>
  </si>
  <si>
    <t>Ultreclean Marathom</t>
  </si>
  <si>
    <t>Un gest de Calor - DROP</t>
  </si>
  <si>
    <t>FGC Operadora</t>
  </si>
  <si>
    <t>Posar a disposició de l'ASPCat els espais de les seves estacions que siguin necessaris per a la instal·lació i manteniment de les MAPs objecte del conveni.</t>
  </si>
  <si>
    <t>AMB</t>
  </si>
  <si>
    <t xml:space="preserve">Cessió espai per monitors informació horaris busos a clients d'FGC </t>
  </si>
  <si>
    <t>Departament de Salut</t>
  </si>
  <si>
    <t>Hospital Vall d'Hebron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</si>
</sst>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201F1E"/>
      <name val="Arial"/>
      <family val="2"/>
    </font>
    <font>
      <sz val="8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0" xfId="1" applyFont="1"/>
    <xf numFmtId="4" fontId="1" fillId="0" borderId="0" xfId="1" applyNumberFormat="1" applyFont="1"/>
    <xf numFmtId="0" fontId="1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" fillId="0" borderId="0" xfId="1" applyFont="1"/>
    <xf numFmtId="0" fontId="2" fillId="0" borderId="0" xfId="1" applyFont="1" applyAlignment="1">
      <alignment horizontal="right"/>
    </xf>
    <xf numFmtId="4" fontId="2" fillId="0" borderId="0" xfId="1" applyNumberFormat="1" applyFont="1"/>
    <xf numFmtId="0" fontId="1" fillId="0" borderId="0" xfId="1" applyFont="1" applyAlignment="1">
      <alignment wrapText="1"/>
    </xf>
    <xf numFmtId="14" fontId="3" fillId="0" borderId="0" xfId="1" quotePrefix="1" applyNumberFormat="1" applyFont="1" applyAlignment="1">
      <alignment horizontal="left" vertical="center" wrapText="1"/>
    </xf>
    <xf numFmtId="14" fontId="3" fillId="0" borderId="0" xfId="1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4" fontId="3" fillId="0" borderId="0" xfId="1" applyNumberFormat="1" applyFont="1" applyAlignment="1">
      <alignment horizontal="right" vertical="center" wrapText="1"/>
    </xf>
    <xf numFmtId="4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4" fontId="3" fillId="0" borderId="0" xfId="1" quotePrefix="1" applyNumberFormat="1" applyFont="1" applyAlignment="1">
      <alignment horizontal="right" vertical="center" wrapText="1"/>
    </xf>
    <xf numFmtId="4" fontId="2" fillId="0" borderId="0" xfId="0" applyNumberFormat="1" applyFont="1" applyAlignment="1">
      <alignment vertical="center"/>
    </xf>
    <xf numFmtId="4" fontId="2" fillId="0" borderId="0" xfId="1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/>
    </xf>
    <xf numFmtId="4" fontId="3" fillId="0" borderId="0" xfId="1" quotePrefix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1" fillId="0" borderId="0" xfId="1" applyNumberFormat="1" applyFont="1" applyAlignment="1">
      <alignment horizontal="left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</cellXfs>
  <cellStyles count="2">
    <cellStyle name="Normal" xfId="0" builtinId="0"/>
    <cellStyle name="Normal 3" xfId="1" xr:uid="{00000000-0005-0000-0000-000001000000}"/>
  </cellStyles>
  <dxfs count="8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1550352</xdr:colOff>
      <xdr:row>5</xdr:row>
      <xdr:rowOff>106362</xdr:rowOff>
    </xdr:to>
    <xdr:pic>
      <xdr:nvPicPr>
        <xdr:cNvPr id="2" name="Imagen 1" descr="F:\Prevencio\RS\Memòria RS\Memòria 2019\FGC\logo_FGC_jpg.jpg">
          <a:extLst>
            <a:ext uri="{FF2B5EF4-FFF2-40B4-BE49-F238E27FC236}">
              <a16:creationId xmlns:a16="http://schemas.microsoft.com/office/drawing/2014/main" id="{BC88D428-D884-46BB-BD97-0B89841A43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531302" cy="8874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2372592</xdr:colOff>
      <xdr:row>0</xdr:row>
      <xdr:rowOff>0</xdr:rowOff>
    </xdr:from>
    <xdr:to>
      <xdr:col>4</xdr:col>
      <xdr:colOff>126635</xdr:colOff>
      <xdr:row>6</xdr:row>
      <xdr:rowOff>20864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DC52405-80E1-CCE0-84AD-5EA9EFF77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9183" y="0"/>
          <a:ext cx="3859857" cy="10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BC3682-73C8-4F20-B421-D75A30DFA507}" name="Tabla13456" displayName="Tabla13456" ref="A10:F114" totalsRowShown="0" headerRowDxfId="7" dataDxfId="6">
  <autoFilter ref="A10:F114" xr:uid="{00000000-0009-0000-0100-000004000000}"/>
  <sortState xmlns:xlrd2="http://schemas.microsoft.com/office/spreadsheetml/2017/richdata2" ref="A11:F114">
    <sortCondition ref="B10:B114"/>
  </sortState>
  <tableColumns count="6">
    <tableColumn id="1" xr3:uid="{A43ABB3B-7C82-4FC5-8157-43A06FF316C1}" name="ÀREA" dataDxfId="5"/>
    <tableColumn id="2" xr3:uid="{FA578F15-0DCF-48F5-ABF6-6FDF79FCBD55}" name="ENTITAT (1)" dataDxfId="4"/>
    <tableColumn id="3" xr3:uid="{616E605F-71A5-4373-929F-3043428EB58A}" name="CONCEPTE (2)" dataDxfId="3"/>
    <tableColumn id="5" xr3:uid="{89902AEC-8FA2-4BDB-A8D3-EC8981E2DAAF}" name="CLASSIFICACIÓ (3)" dataDxfId="2" dataCellStyle="Normal 3"/>
    <tableColumn id="4" xr3:uid="{3F1490F6-CFDB-4604-AE95-30F44362E74E}" name="VALORACIÓ" dataDxfId="1"/>
    <tableColumn id="6" xr3:uid="{A7E127A5-0308-470E-809C-B37DFCEEF681}" name="TIPUS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3320-EF00-47B2-816F-63581C2B46E0}">
  <sheetPr>
    <pageSetUpPr fitToPage="1"/>
  </sheetPr>
  <dimension ref="A7:G131"/>
  <sheetViews>
    <sheetView tabSelected="1" zoomScale="90" zoomScaleNormal="90" workbookViewId="0">
      <selection activeCell="E53" sqref="E53:E54"/>
    </sheetView>
  </sheetViews>
  <sheetFormatPr baseColWidth="10" defaultColWidth="11.42578125" defaultRowHeight="12.75" x14ac:dyDescent="0.2"/>
  <cols>
    <col min="1" max="1" width="23.7109375" style="1" customWidth="1"/>
    <col min="2" max="2" width="34.7109375" style="1" customWidth="1"/>
    <col min="3" max="3" width="56.7109375" style="1" customWidth="1"/>
    <col min="4" max="4" width="34.85546875" style="1" customWidth="1"/>
    <col min="5" max="5" width="12" style="1" customWidth="1"/>
    <col min="6" max="6" width="12" style="25" customWidth="1"/>
    <col min="7" max="16384" width="11.42578125" style="1"/>
  </cols>
  <sheetData>
    <row r="7" spans="1:6" x14ac:dyDescent="0.2">
      <c r="C7" s="3"/>
      <c r="D7" s="3"/>
      <c r="E7" s="6"/>
      <c r="F7" s="23"/>
    </row>
    <row r="8" spans="1:6" x14ac:dyDescent="0.2">
      <c r="A8" s="6" t="s">
        <v>3</v>
      </c>
      <c r="D8" s="3" t="s">
        <v>2</v>
      </c>
      <c r="E8" s="9">
        <v>2022</v>
      </c>
      <c r="F8" s="24"/>
    </row>
    <row r="10" spans="1:6" x14ac:dyDescent="0.2">
      <c r="A10" s="5" t="s">
        <v>0</v>
      </c>
      <c r="B10" s="5" t="s">
        <v>8</v>
      </c>
      <c r="C10" s="5" t="s">
        <v>7</v>
      </c>
      <c r="D10" s="5" t="s">
        <v>104</v>
      </c>
      <c r="E10" s="5" t="s">
        <v>1</v>
      </c>
      <c r="F10" s="5" t="s">
        <v>101</v>
      </c>
    </row>
    <row r="11" spans="1:6" ht="24.75" customHeight="1" x14ac:dyDescent="0.2">
      <c r="A11" s="4" t="s">
        <v>12</v>
      </c>
      <c r="B11" s="15" t="s">
        <v>171</v>
      </c>
      <c r="C11" s="12" t="s">
        <v>172</v>
      </c>
      <c r="D11" s="12" t="s">
        <v>39</v>
      </c>
      <c r="E11" s="17">
        <v>2077.63</v>
      </c>
      <c r="F11" s="29" t="s">
        <v>103</v>
      </c>
    </row>
    <row r="12" spans="1:6" ht="25.5" customHeight="1" x14ac:dyDescent="0.2">
      <c r="A12" s="4" t="s">
        <v>12</v>
      </c>
      <c r="B12" s="15" t="s">
        <v>79</v>
      </c>
      <c r="C12" s="12" t="s">
        <v>80</v>
      </c>
      <c r="D12" s="14" t="s">
        <v>39</v>
      </c>
      <c r="E12" s="17">
        <v>1458.16</v>
      </c>
      <c r="F12" s="29" t="s">
        <v>103</v>
      </c>
    </row>
    <row r="13" spans="1:6" ht="25.5" x14ac:dyDescent="0.2">
      <c r="A13" s="4" t="s">
        <v>12</v>
      </c>
      <c r="B13" s="15" t="s">
        <v>129</v>
      </c>
      <c r="C13" s="12" t="s">
        <v>130</v>
      </c>
      <c r="D13" s="12" t="s">
        <v>4</v>
      </c>
      <c r="E13" s="17">
        <v>500</v>
      </c>
      <c r="F13" s="29" t="s">
        <v>102</v>
      </c>
    </row>
    <row r="14" spans="1:6" ht="30" customHeight="1" x14ac:dyDescent="0.2">
      <c r="A14" s="4" t="s">
        <v>12</v>
      </c>
      <c r="B14" s="15" t="s">
        <v>129</v>
      </c>
      <c r="C14" s="12" t="s">
        <v>161</v>
      </c>
      <c r="D14" s="12" t="s">
        <v>4</v>
      </c>
      <c r="E14" s="17">
        <v>500</v>
      </c>
      <c r="F14" s="29" t="s">
        <v>102</v>
      </c>
    </row>
    <row r="15" spans="1:6" ht="15.75" customHeight="1" x14ac:dyDescent="0.2">
      <c r="A15" s="4" t="s">
        <v>12</v>
      </c>
      <c r="B15" s="21" t="s">
        <v>41</v>
      </c>
      <c r="C15" s="12" t="s">
        <v>30</v>
      </c>
      <c r="D15" s="12" t="s">
        <v>60</v>
      </c>
      <c r="E15" s="17">
        <v>56.84</v>
      </c>
      <c r="F15" s="29" t="s">
        <v>103</v>
      </c>
    </row>
    <row r="16" spans="1:6" ht="20.100000000000001" customHeight="1" x14ac:dyDescent="0.2">
      <c r="A16" s="4" t="s">
        <v>12</v>
      </c>
      <c r="B16" s="21" t="s">
        <v>41</v>
      </c>
      <c r="C16" s="12" t="s">
        <v>54</v>
      </c>
      <c r="D16" s="12" t="s">
        <v>60</v>
      </c>
      <c r="E16" s="17">
        <v>48.02</v>
      </c>
      <c r="F16" s="29" t="s">
        <v>103</v>
      </c>
    </row>
    <row r="17" spans="1:6" ht="21.75" customHeight="1" x14ac:dyDescent="0.2">
      <c r="A17" s="4" t="s">
        <v>12</v>
      </c>
      <c r="B17" s="21" t="s">
        <v>41</v>
      </c>
      <c r="C17" s="12" t="s">
        <v>53</v>
      </c>
      <c r="D17" s="12" t="s">
        <v>60</v>
      </c>
      <c r="E17" s="17">
        <v>53.9</v>
      </c>
      <c r="F17" s="29" t="s">
        <v>103</v>
      </c>
    </row>
    <row r="18" spans="1:6" ht="26.25" customHeight="1" x14ac:dyDescent="0.2">
      <c r="A18" s="4" t="s">
        <v>36</v>
      </c>
      <c r="B18" s="15" t="s">
        <v>13</v>
      </c>
      <c r="C18" s="12" t="s">
        <v>17</v>
      </c>
      <c r="D18" s="14" t="s">
        <v>39</v>
      </c>
      <c r="E18" s="18">
        <v>396.7</v>
      </c>
      <c r="F18" s="27" t="s">
        <v>103</v>
      </c>
    </row>
    <row r="19" spans="1:6" ht="29.25" customHeight="1" x14ac:dyDescent="0.2">
      <c r="A19" s="4" t="s">
        <v>12</v>
      </c>
      <c r="B19" s="15" t="s">
        <v>88</v>
      </c>
      <c r="C19" s="12" t="s">
        <v>87</v>
      </c>
      <c r="D19" s="14" t="s">
        <v>39</v>
      </c>
      <c r="E19" s="17">
        <v>0</v>
      </c>
      <c r="F19" s="29" t="s">
        <v>103</v>
      </c>
    </row>
    <row r="20" spans="1:6" ht="30" customHeight="1" x14ac:dyDescent="0.2">
      <c r="A20" s="4" t="s">
        <v>12</v>
      </c>
      <c r="B20" s="15" t="s">
        <v>177</v>
      </c>
      <c r="C20" s="12" t="s">
        <v>142</v>
      </c>
      <c r="D20" s="12" t="s">
        <v>39</v>
      </c>
      <c r="E20" s="17">
        <v>1295.56</v>
      </c>
      <c r="F20" s="29" t="s">
        <v>103</v>
      </c>
    </row>
    <row r="21" spans="1:6" ht="18" customHeight="1" x14ac:dyDescent="0.2">
      <c r="A21" s="4" t="s">
        <v>12</v>
      </c>
      <c r="B21" s="15" t="s">
        <v>178</v>
      </c>
      <c r="C21" s="12" t="s">
        <v>141</v>
      </c>
      <c r="D21" s="12" t="s">
        <v>4</v>
      </c>
      <c r="E21" s="17">
        <v>1000</v>
      </c>
      <c r="F21" s="29" t="s">
        <v>102</v>
      </c>
    </row>
    <row r="22" spans="1:6" ht="25.5" x14ac:dyDescent="0.2">
      <c r="A22" s="33" t="s">
        <v>194</v>
      </c>
      <c r="B22" s="32" t="s">
        <v>196</v>
      </c>
      <c r="C22" s="12" t="s">
        <v>197</v>
      </c>
      <c r="D22" s="12" t="s">
        <v>4</v>
      </c>
      <c r="E22" s="17">
        <v>285.54000000000002</v>
      </c>
      <c r="F22" s="29" t="s">
        <v>103</v>
      </c>
    </row>
    <row r="23" spans="1:6" x14ac:dyDescent="0.2">
      <c r="A23" s="4" t="s">
        <v>12</v>
      </c>
      <c r="B23" s="15" t="s">
        <v>117</v>
      </c>
      <c r="C23" s="12" t="s">
        <v>26</v>
      </c>
      <c r="D23" s="12" t="s">
        <v>4</v>
      </c>
      <c r="E23" s="17">
        <v>700</v>
      </c>
      <c r="F23" s="29" t="s">
        <v>102</v>
      </c>
    </row>
    <row r="24" spans="1:6" x14ac:dyDescent="0.2">
      <c r="A24" s="4" t="s">
        <v>12</v>
      </c>
      <c r="B24" s="15" t="s">
        <v>117</v>
      </c>
      <c r="C24" s="12" t="s">
        <v>118</v>
      </c>
      <c r="D24" s="12" t="s">
        <v>4</v>
      </c>
      <c r="E24" s="17">
        <v>700</v>
      </c>
      <c r="F24" s="29" t="s">
        <v>102</v>
      </c>
    </row>
    <row r="25" spans="1:6" ht="25.5" x14ac:dyDescent="0.2">
      <c r="A25" s="4" t="s">
        <v>36</v>
      </c>
      <c r="B25" s="15" t="s">
        <v>99</v>
      </c>
      <c r="C25" s="12" t="s">
        <v>109</v>
      </c>
      <c r="D25" s="14" t="s">
        <v>47</v>
      </c>
      <c r="E25" s="17">
        <v>459</v>
      </c>
      <c r="F25" s="29" t="s">
        <v>102</v>
      </c>
    </row>
    <row r="26" spans="1:6" ht="25.5" x14ac:dyDescent="0.2">
      <c r="A26" s="4" t="s">
        <v>12</v>
      </c>
      <c r="B26" s="15" t="s">
        <v>85</v>
      </c>
      <c r="C26" s="12" t="s">
        <v>82</v>
      </c>
      <c r="D26" s="12" t="s">
        <v>4</v>
      </c>
      <c r="E26" s="17">
        <v>700</v>
      </c>
      <c r="F26" s="29" t="s">
        <v>102</v>
      </c>
    </row>
    <row r="27" spans="1:6" ht="25.5" customHeight="1" x14ac:dyDescent="0.2">
      <c r="A27" s="4" t="s">
        <v>12</v>
      </c>
      <c r="B27" s="15" t="s">
        <v>85</v>
      </c>
      <c r="C27" s="12" t="s">
        <v>83</v>
      </c>
      <c r="D27" s="12" t="s">
        <v>4</v>
      </c>
      <c r="E27" s="17">
        <v>600</v>
      </c>
      <c r="F27" s="29" t="s">
        <v>102</v>
      </c>
    </row>
    <row r="28" spans="1:6" ht="24.75" customHeight="1" x14ac:dyDescent="0.2">
      <c r="A28" s="4" t="s">
        <v>12</v>
      </c>
      <c r="B28" s="15" t="s">
        <v>85</v>
      </c>
      <c r="C28" s="12" t="s">
        <v>84</v>
      </c>
      <c r="D28" s="12" t="s">
        <v>4</v>
      </c>
      <c r="E28" s="17">
        <v>600</v>
      </c>
      <c r="F28" s="29" t="s">
        <v>102</v>
      </c>
    </row>
    <row r="29" spans="1:6" ht="25.5" x14ac:dyDescent="0.2">
      <c r="A29" s="4" t="s">
        <v>36</v>
      </c>
      <c r="B29" s="15" t="s">
        <v>98</v>
      </c>
      <c r="C29" s="12" t="s">
        <v>28</v>
      </c>
      <c r="D29" s="14" t="s">
        <v>47</v>
      </c>
      <c r="E29" s="17">
        <v>512.5</v>
      </c>
      <c r="F29" s="29" t="s">
        <v>102</v>
      </c>
    </row>
    <row r="30" spans="1:6" ht="31.5" customHeight="1" x14ac:dyDescent="0.2">
      <c r="A30" s="4" t="s">
        <v>12</v>
      </c>
      <c r="B30" s="15" t="s">
        <v>115</v>
      </c>
      <c r="C30" s="12" t="s">
        <v>116</v>
      </c>
      <c r="D30" s="12" t="s">
        <v>39</v>
      </c>
      <c r="E30" s="17">
        <v>0</v>
      </c>
      <c r="F30" s="29" t="s">
        <v>102</v>
      </c>
    </row>
    <row r="31" spans="1:6" x14ac:dyDescent="0.2">
      <c r="A31" s="4" t="s">
        <v>12</v>
      </c>
      <c r="B31" s="15" t="s">
        <v>179</v>
      </c>
      <c r="C31" s="12" t="s">
        <v>135</v>
      </c>
      <c r="D31" s="12" t="s">
        <v>39</v>
      </c>
      <c r="E31" s="17">
        <v>0</v>
      </c>
      <c r="F31" s="29" t="s">
        <v>102</v>
      </c>
    </row>
    <row r="32" spans="1:6" ht="21.75" customHeight="1" x14ac:dyDescent="0.2">
      <c r="A32" s="4" t="s">
        <v>12</v>
      </c>
      <c r="B32" s="15" t="s">
        <v>50</v>
      </c>
      <c r="C32" s="12" t="s">
        <v>52</v>
      </c>
      <c r="D32" s="1" t="s">
        <v>66</v>
      </c>
      <c r="E32" s="17">
        <v>98</v>
      </c>
      <c r="F32" s="29" t="s">
        <v>102</v>
      </c>
    </row>
    <row r="33" spans="1:6" ht="20.25" customHeight="1" x14ac:dyDescent="0.2">
      <c r="A33" s="4" t="s">
        <v>12</v>
      </c>
      <c r="B33" s="15" t="s">
        <v>81</v>
      </c>
      <c r="C33" s="12" t="s">
        <v>34</v>
      </c>
      <c r="D33" s="12" t="s">
        <v>4</v>
      </c>
      <c r="E33" s="17">
        <v>1177.8599999999999</v>
      </c>
      <c r="F33" s="29" t="s">
        <v>102</v>
      </c>
    </row>
    <row r="34" spans="1:6" x14ac:dyDescent="0.2">
      <c r="A34" s="4" t="s">
        <v>12</v>
      </c>
      <c r="B34" s="15" t="s">
        <v>167</v>
      </c>
      <c r="C34" s="12" t="s">
        <v>114</v>
      </c>
      <c r="D34" s="12" t="s">
        <v>39</v>
      </c>
      <c r="E34" s="17">
        <v>1213.82</v>
      </c>
      <c r="F34" s="29" t="s">
        <v>102</v>
      </c>
    </row>
    <row r="35" spans="1:6" x14ac:dyDescent="0.2">
      <c r="A35" s="4" t="s">
        <v>36</v>
      </c>
      <c r="B35" s="15" t="s">
        <v>37</v>
      </c>
      <c r="C35" s="12" t="s">
        <v>38</v>
      </c>
      <c r="D35" s="14" t="s">
        <v>4</v>
      </c>
      <c r="E35" s="17">
        <v>4560</v>
      </c>
      <c r="F35" s="29" t="s">
        <v>102</v>
      </c>
    </row>
    <row r="36" spans="1:6" x14ac:dyDescent="0.2">
      <c r="A36" s="4" t="s">
        <v>36</v>
      </c>
      <c r="B36" s="15" t="s">
        <v>37</v>
      </c>
      <c r="C36" s="12" t="s">
        <v>156</v>
      </c>
      <c r="D36" s="12" t="s">
        <v>157</v>
      </c>
      <c r="E36" s="17">
        <v>470</v>
      </c>
      <c r="F36" s="29" t="s">
        <v>102</v>
      </c>
    </row>
    <row r="37" spans="1:6" ht="27" customHeight="1" x14ac:dyDescent="0.2">
      <c r="A37" s="4" t="s">
        <v>12</v>
      </c>
      <c r="B37" s="15" t="s">
        <v>180</v>
      </c>
      <c r="C37" s="12" t="s">
        <v>143</v>
      </c>
      <c r="D37" s="12" t="s">
        <v>39</v>
      </c>
      <c r="E37" s="17">
        <v>1860.88</v>
      </c>
      <c r="F37" s="29" t="s">
        <v>102</v>
      </c>
    </row>
    <row r="38" spans="1:6" ht="14.25" customHeight="1" x14ac:dyDescent="0.2">
      <c r="A38" s="4" t="s">
        <v>12</v>
      </c>
      <c r="B38" s="15" t="s">
        <v>181</v>
      </c>
      <c r="C38" s="12" t="s">
        <v>139</v>
      </c>
      <c r="D38" s="12" t="s">
        <v>140</v>
      </c>
      <c r="E38" s="17">
        <v>0</v>
      </c>
      <c r="F38" s="29" t="s">
        <v>102</v>
      </c>
    </row>
    <row r="39" spans="1:6" x14ac:dyDescent="0.2">
      <c r="A39" s="4" t="s">
        <v>12</v>
      </c>
      <c r="B39" s="15" t="s">
        <v>182</v>
      </c>
      <c r="C39" s="12" t="s">
        <v>151</v>
      </c>
      <c r="D39" s="12" t="s">
        <v>39</v>
      </c>
      <c r="E39" s="17">
        <v>0</v>
      </c>
      <c r="F39" s="29" t="s">
        <v>102</v>
      </c>
    </row>
    <row r="40" spans="1:6" x14ac:dyDescent="0.2">
      <c r="A40" s="4" t="s">
        <v>12</v>
      </c>
      <c r="B40" s="15" t="s">
        <v>94</v>
      </c>
      <c r="C40" s="12" t="s">
        <v>64</v>
      </c>
      <c r="D40" s="14" t="s">
        <v>4</v>
      </c>
      <c r="E40" s="17">
        <v>700.54</v>
      </c>
      <c r="F40" s="29" t="s">
        <v>102</v>
      </c>
    </row>
    <row r="41" spans="1:6" x14ac:dyDescent="0.2">
      <c r="A41" s="4" t="s">
        <v>12</v>
      </c>
      <c r="B41" s="15" t="s">
        <v>94</v>
      </c>
      <c r="C41" s="12" t="s">
        <v>67</v>
      </c>
      <c r="D41" s="14" t="s">
        <v>4</v>
      </c>
      <c r="E41" s="17">
        <v>700.54</v>
      </c>
      <c r="F41" s="29" t="s">
        <v>102</v>
      </c>
    </row>
    <row r="42" spans="1:6" x14ac:dyDescent="0.2">
      <c r="A42" s="4" t="s">
        <v>12</v>
      </c>
      <c r="B42" s="15" t="s">
        <v>94</v>
      </c>
      <c r="C42" s="12" t="s">
        <v>144</v>
      </c>
      <c r="D42" s="12" t="s">
        <v>4</v>
      </c>
      <c r="E42" s="17">
        <v>700.54</v>
      </c>
      <c r="F42" s="29" t="s">
        <v>102</v>
      </c>
    </row>
    <row r="43" spans="1:6" x14ac:dyDescent="0.2">
      <c r="A43" s="4" t="s">
        <v>12</v>
      </c>
      <c r="B43" s="15" t="s">
        <v>94</v>
      </c>
      <c r="C43" s="12" t="s">
        <v>164</v>
      </c>
      <c r="D43" s="12" t="s">
        <v>39</v>
      </c>
      <c r="E43" s="17">
        <v>700.54</v>
      </c>
      <c r="F43" s="29" t="s">
        <v>102</v>
      </c>
    </row>
    <row r="44" spans="1:6" x14ac:dyDescent="0.2">
      <c r="A44" s="4" t="s">
        <v>12</v>
      </c>
      <c r="B44" s="15" t="s">
        <v>170</v>
      </c>
      <c r="C44" s="12" t="s">
        <v>124</v>
      </c>
      <c r="D44" s="12" t="s">
        <v>39</v>
      </c>
      <c r="E44" s="17">
        <v>2710.6</v>
      </c>
      <c r="F44" s="29" t="s">
        <v>102</v>
      </c>
    </row>
    <row r="45" spans="1:6" x14ac:dyDescent="0.2">
      <c r="A45" s="4" t="s">
        <v>36</v>
      </c>
      <c r="B45" s="15" t="s">
        <v>170</v>
      </c>
      <c r="C45" s="12" t="s">
        <v>165</v>
      </c>
      <c r="D45" s="14" t="s">
        <v>47</v>
      </c>
      <c r="E45" s="17">
        <v>160</v>
      </c>
      <c r="F45" s="29" t="s">
        <v>102</v>
      </c>
    </row>
    <row r="46" spans="1:6" ht="25.5" x14ac:dyDescent="0.2">
      <c r="A46" s="4" t="s">
        <v>36</v>
      </c>
      <c r="B46" s="15" t="s">
        <v>78</v>
      </c>
      <c r="C46" s="12" t="s">
        <v>107</v>
      </c>
      <c r="D46" s="14" t="s">
        <v>47</v>
      </c>
      <c r="E46" s="18">
        <v>29.4</v>
      </c>
      <c r="F46" s="27" t="s">
        <v>102</v>
      </c>
    </row>
    <row r="47" spans="1:6" ht="27.75" customHeight="1" x14ac:dyDescent="0.2">
      <c r="A47" s="4" t="s">
        <v>12</v>
      </c>
      <c r="B47" s="15" t="s">
        <v>78</v>
      </c>
      <c r="C47" s="12" t="s">
        <v>96</v>
      </c>
      <c r="D47" s="14" t="s">
        <v>39</v>
      </c>
      <c r="E47" s="17">
        <v>1279.1600000000001</v>
      </c>
      <c r="F47" s="29" t="s">
        <v>102</v>
      </c>
    </row>
    <row r="48" spans="1:6" ht="15" customHeight="1" x14ac:dyDescent="0.2">
      <c r="A48" s="4" t="s">
        <v>12</v>
      </c>
      <c r="B48" s="15" t="s">
        <v>183</v>
      </c>
      <c r="C48" s="12" t="s">
        <v>158</v>
      </c>
      <c r="D48" s="12" t="s">
        <v>39</v>
      </c>
      <c r="E48" s="17">
        <v>2360.09</v>
      </c>
      <c r="F48" s="29" t="s">
        <v>102</v>
      </c>
    </row>
    <row r="49" spans="1:7" x14ac:dyDescent="0.2">
      <c r="A49" s="4" t="s">
        <v>12</v>
      </c>
      <c r="B49" s="15" t="s">
        <v>169</v>
      </c>
      <c r="C49" s="12" t="s">
        <v>120</v>
      </c>
      <c r="D49" s="12" t="s">
        <v>39</v>
      </c>
      <c r="E49" s="17">
        <v>1443.93</v>
      </c>
      <c r="F49" s="29" t="s">
        <v>102</v>
      </c>
    </row>
    <row r="50" spans="1:7" ht="25.5" x14ac:dyDescent="0.2">
      <c r="A50" s="4" t="s">
        <v>12</v>
      </c>
      <c r="B50" s="15" t="s">
        <v>75</v>
      </c>
      <c r="C50" s="12" t="s">
        <v>59</v>
      </c>
      <c r="D50" s="12" t="s">
        <v>60</v>
      </c>
      <c r="E50" s="19">
        <v>14.7</v>
      </c>
      <c r="F50" s="28" t="s">
        <v>102</v>
      </c>
    </row>
    <row r="51" spans="1:7" ht="25.5" x14ac:dyDescent="0.2">
      <c r="A51" s="4" t="s">
        <v>36</v>
      </c>
      <c r="B51" s="15" t="s">
        <v>76</v>
      </c>
      <c r="C51" s="12" t="s">
        <v>77</v>
      </c>
      <c r="D51" s="14" t="s">
        <v>44</v>
      </c>
      <c r="E51" s="18">
        <v>1440</v>
      </c>
      <c r="F51" s="27" t="s">
        <v>103</v>
      </c>
    </row>
    <row r="52" spans="1:7" ht="13.5" customHeight="1" x14ac:dyDescent="0.2">
      <c r="A52" s="4" t="s">
        <v>12</v>
      </c>
      <c r="B52" s="15" t="s">
        <v>184</v>
      </c>
      <c r="C52" s="12" t="s">
        <v>134</v>
      </c>
      <c r="D52" s="12" t="s">
        <v>39</v>
      </c>
      <c r="E52" s="17">
        <v>1037.78</v>
      </c>
      <c r="F52" s="29" t="s">
        <v>102</v>
      </c>
    </row>
    <row r="53" spans="1:7" ht="25.5" x14ac:dyDescent="0.2">
      <c r="A53" s="4" t="s">
        <v>12</v>
      </c>
      <c r="B53" s="15" t="s">
        <v>90</v>
      </c>
      <c r="C53" s="12" t="s">
        <v>23</v>
      </c>
      <c r="D53" s="14" t="s">
        <v>39</v>
      </c>
      <c r="E53" s="17">
        <v>747.16</v>
      </c>
      <c r="F53" s="29" t="s">
        <v>102</v>
      </c>
    </row>
    <row r="54" spans="1:7" x14ac:dyDescent="0.2">
      <c r="A54" s="4" t="s">
        <v>12</v>
      </c>
      <c r="B54" s="15" t="s">
        <v>90</v>
      </c>
      <c r="C54" s="12" t="s">
        <v>31</v>
      </c>
      <c r="D54" s="14" t="s">
        <v>39</v>
      </c>
      <c r="E54" s="17">
        <v>447.16</v>
      </c>
      <c r="F54" s="29" t="s">
        <v>102</v>
      </c>
    </row>
    <row r="55" spans="1:7" ht="38.25" x14ac:dyDescent="0.2">
      <c r="A55" s="33" t="s">
        <v>194</v>
      </c>
      <c r="B55" s="32" t="s">
        <v>198</v>
      </c>
      <c r="C55" s="11" t="s">
        <v>195</v>
      </c>
      <c r="D55" s="12" t="s">
        <v>4</v>
      </c>
      <c r="E55" s="17">
        <f>39.61*3</f>
        <v>118.83</v>
      </c>
      <c r="F55" s="29" t="s">
        <v>103</v>
      </c>
    </row>
    <row r="56" spans="1:7" ht="13.5" customHeight="1" x14ac:dyDescent="0.2">
      <c r="A56" s="4" t="s">
        <v>36</v>
      </c>
      <c r="B56" s="15" t="s">
        <v>122</v>
      </c>
      <c r="C56" s="12" t="s">
        <v>123</v>
      </c>
      <c r="D56" s="14" t="s">
        <v>47</v>
      </c>
      <c r="E56" s="17">
        <v>302</v>
      </c>
      <c r="F56" s="29" t="s">
        <v>102</v>
      </c>
    </row>
    <row r="57" spans="1:7" ht="15" customHeight="1" x14ac:dyDescent="0.2">
      <c r="A57" s="4" t="s">
        <v>12</v>
      </c>
      <c r="B57" s="15" t="s">
        <v>145</v>
      </c>
      <c r="C57" s="12" t="s">
        <v>146</v>
      </c>
      <c r="D57" s="12" t="s">
        <v>39</v>
      </c>
      <c r="E57" s="17">
        <v>687.16</v>
      </c>
      <c r="F57" s="29" t="s">
        <v>102</v>
      </c>
      <c r="G57" s="4"/>
    </row>
    <row r="58" spans="1:7" ht="12.75" customHeight="1" x14ac:dyDescent="0.2">
      <c r="A58" s="4" t="s">
        <v>12</v>
      </c>
      <c r="B58" s="15" t="s">
        <v>185</v>
      </c>
      <c r="C58" s="12" t="s">
        <v>148</v>
      </c>
      <c r="D58" s="12" t="s">
        <v>39</v>
      </c>
      <c r="E58" s="17">
        <v>0</v>
      </c>
      <c r="F58" s="29" t="s">
        <v>102</v>
      </c>
    </row>
    <row r="59" spans="1:7" x14ac:dyDescent="0.2">
      <c r="A59" s="4" t="s">
        <v>12</v>
      </c>
      <c r="B59" s="15" t="s">
        <v>92</v>
      </c>
      <c r="C59" s="12" t="s">
        <v>35</v>
      </c>
      <c r="D59" s="14" t="s">
        <v>39</v>
      </c>
      <c r="E59" s="17">
        <v>508</v>
      </c>
      <c r="F59" s="29" t="s">
        <v>102</v>
      </c>
    </row>
    <row r="60" spans="1:7" x14ac:dyDescent="0.2">
      <c r="A60" s="4" t="s">
        <v>12</v>
      </c>
      <c r="B60" s="15" t="s">
        <v>186</v>
      </c>
      <c r="C60" s="12" t="s">
        <v>160</v>
      </c>
      <c r="D60" s="12" t="s">
        <v>39</v>
      </c>
      <c r="E60" s="17">
        <v>3751.06</v>
      </c>
      <c r="F60" s="29" t="s">
        <v>102</v>
      </c>
    </row>
    <row r="61" spans="1:7" ht="14.25" customHeight="1" x14ac:dyDescent="0.2">
      <c r="A61" s="4" t="s">
        <v>12</v>
      </c>
      <c r="B61" s="15" t="s">
        <v>108</v>
      </c>
      <c r="C61" s="12" t="s">
        <v>55</v>
      </c>
      <c r="D61" s="14" t="s">
        <v>39</v>
      </c>
      <c r="E61" s="17">
        <v>50</v>
      </c>
      <c r="F61" s="29" t="s">
        <v>102</v>
      </c>
    </row>
    <row r="62" spans="1:7" ht="14.25" customHeight="1" x14ac:dyDescent="0.2">
      <c r="A62" s="4" t="s">
        <v>12</v>
      </c>
      <c r="B62" s="15" t="s">
        <v>108</v>
      </c>
      <c r="C62" s="12" t="s">
        <v>22</v>
      </c>
      <c r="D62" s="14" t="s">
        <v>39</v>
      </c>
      <c r="E62" s="17">
        <v>50</v>
      </c>
      <c r="F62" s="29" t="s">
        <v>102</v>
      </c>
    </row>
    <row r="63" spans="1:7" ht="18" customHeight="1" x14ac:dyDescent="0.2">
      <c r="A63" s="4" t="s">
        <v>36</v>
      </c>
      <c r="B63" s="22" t="s">
        <v>97</v>
      </c>
      <c r="C63" s="12" t="s">
        <v>32</v>
      </c>
      <c r="D63" s="12" t="s">
        <v>47</v>
      </c>
      <c r="E63" s="17">
        <v>663</v>
      </c>
      <c r="F63" s="29" t="s">
        <v>102</v>
      </c>
    </row>
    <row r="64" spans="1:7" ht="18" customHeight="1" x14ac:dyDescent="0.2">
      <c r="A64" s="4" t="s">
        <v>12</v>
      </c>
      <c r="B64" s="15" t="s">
        <v>42</v>
      </c>
      <c r="C64" s="12" t="s">
        <v>24</v>
      </c>
      <c r="D64" s="14" t="s">
        <v>39</v>
      </c>
      <c r="E64" s="17">
        <v>100</v>
      </c>
      <c r="F64" s="29" t="s">
        <v>102</v>
      </c>
    </row>
    <row r="65" spans="1:6" ht="18" customHeight="1" x14ac:dyDescent="0.2">
      <c r="A65" s="4" t="s">
        <v>12</v>
      </c>
      <c r="B65" s="15" t="s">
        <v>42</v>
      </c>
      <c r="C65" s="12" t="s">
        <v>128</v>
      </c>
      <c r="D65" s="12" t="s">
        <v>39</v>
      </c>
      <c r="E65" s="17">
        <v>1000</v>
      </c>
      <c r="F65" s="29" t="s">
        <v>102</v>
      </c>
    </row>
    <row r="66" spans="1:6" ht="18" customHeight="1" x14ac:dyDescent="0.2">
      <c r="A66" s="4" t="s">
        <v>36</v>
      </c>
      <c r="B66" s="15" t="s">
        <v>14</v>
      </c>
      <c r="C66" s="12" t="s">
        <v>45</v>
      </c>
      <c r="D66" s="14" t="s">
        <v>44</v>
      </c>
      <c r="E66" s="17">
        <v>324</v>
      </c>
      <c r="F66" s="29" t="s">
        <v>102</v>
      </c>
    </row>
    <row r="67" spans="1:6" ht="18" customHeight="1" x14ac:dyDescent="0.2">
      <c r="A67" s="4" t="s">
        <v>12</v>
      </c>
      <c r="B67" s="15" t="s">
        <v>187</v>
      </c>
      <c r="C67" s="12" t="s">
        <v>153</v>
      </c>
      <c r="D67" s="12" t="s">
        <v>39</v>
      </c>
      <c r="E67" s="17">
        <v>0</v>
      </c>
      <c r="F67" s="29" t="s">
        <v>102</v>
      </c>
    </row>
    <row r="68" spans="1:6" ht="18" customHeight="1" x14ac:dyDescent="0.2">
      <c r="A68" s="4" t="s">
        <v>12</v>
      </c>
      <c r="B68" s="15" t="s">
        <v>91</v>
      </c>
      <c r="C68" s="12" t="s">
        <v>121</v>
      </c>
      <c r="D68" s="12" t="s">
        <v>39</v>
      </c>
      <c r="E68" s="17">
        <v>1012</v>
      </c>
      <c r="F68" s="29" t="s">
        <v>102</v>
      </c>
    </row>
    <row r="69" spans="1:6" ht="18" customHeight="1" x14ac:dyDescent="0.2">
      <c r="A69" s="4" t="s">
        <v>12</v>
      </c>
      <c r="B69" s="15" t="s">
        <v>91</v>
      </c>
      <c r="C69" s="12" t="s">
        <v>63</v>
      </c>
      <c r="D69" s="14" t="s">
        <v>39</v>
      </c>
      <c r="E69" s="17">
        <v>600</v>
      </c>
      <c r="F69" s="29" t="s">
        <v>102</v>
      </c>
    </row>
    <row r="70" spans="1:6" ht="18" customHeight="1" x14ac:dyDescent="0.2">
      <c r="A70" s="4" t="s">
        <v>12</v>
      </c>
      <c r="B70" s="10" t="s">
        <v>105</v>
      </c>
      <c r="C70" s="12" t="s">
        <v>48</v>
      </c>
      <c r="D70" s="14" t="s">
        <v>39</v>
      </c>
      <c r="E70" s="13">
        <v>1408.16</v>
      </c>
      <c r="F70" s="14" t="s">
        <v>102</v>
      </c>
    </row>
    <row r="71" spans="1:6" ht="18" customHeight="1" x14ac:dyDescent="0.2">
      <c r="A71" s="4" t="s">
        <v>12</v>
      </c>
      <c r="B71" s="10" t="s">
        <v>105</v>
      </c>
      <c r="C71" s="11" t="s">
        <v>49</v>
      </c>
      <c r="D71" s="14" t="s">
        <v>39</v>
      </c>
      <c r="E71" s="16">
        <v>300</v>
      </c>
      <c r="F71" s="26" t="s">
        <v>102</v>
      </c>
    </row>
    <row r="72" spans="1:6" ht="18" customHeight="1" x14ac:dyDescent="0.2">
      <c r="A72" s="4" t="s">
        <v>12</v>
      </c>
      <c r="B72" s="10" t="s">
        <v>105</v>
      </c>
      <c r="C72" s="12" t="s">
        <v>159</v>
      </c>
      <c r="D72" s="12" t="s">
        <v>39</v>
      </c>
      <c r="E72" s="17">
        <v>687.16</v>
      </c>
      <c r="F72" s="29" t="s">
        <v>102</v>
      </c>
    </row>
    <row r="73" spans="1:6" ht="18" customHeight="1" x14ac:dyDescent="0.2">
      <c r="A73" s="4" t="s">
        <v>12</v>
      </c>
      <c r="B73" s="15" t="s">
        <v>58</v>
      </c>
      <c r="C73" s="12" t="s">
        <v>29</v>
      </c>
      <c r="D73" s="14" t="s">
        <v>39</v>
      </c>
      <c r="E73" s="17">
        <v>1245</v>
      </c>
      <c r="F73" s="29" t="s">
        <v>102</v>
      </c>
    </row>
    <row r="74" spans="1:6" ht="18" customHeight="1" x14ac:dyDescent="0.2">
      <c r="A74" s="4" t="s">
        <v>12</v>
      </c>
      <c r="B74" s="15" t="s">
        <v>58</v>
      </c>
      <c r="C74" s="12" t="s">
        <v>65</v>
      </c>
      <c r="D74" s="14" t="s">
        <v>39</v>
      </c>
      <c r="E74" s="17">
        <v>2161.16</v>
      </c>
      <c r="F74" s="29" t="s">
        <v>102</v>
      </c>
    </row>
    <row r="75" spans="1:6" ht="18" customHeight="1" x14ac:dyDescent="0.2">
      <c r="A75" s="4" t="s">
        <v>12</v>
      </c>
      <c r="B75" s="15" t="s">
        <v>58</v>
      </c>
      <c r="C75" s="12" t="s">
        <v>149</v>
      </c>
      <c r="D75" s="12" t="s">
        <v>39</v>
      </c>
      <c r="E75" s="17">
        <v>2064.16</v>
      </c>
      <c r="F75" s="29" t="s">
        <v>102</v>
      </c>
    </row>
    <row r="76" spans="1:6" ht="18" customHeight="1" x14ac:dyDescent="0.2">
      <c r="A76" s="4" t="s">
        <v>36</v>
      </c>
      <c r="B76" s="15" t="s">
        <v>106</v>
      </c>
      <c r="C76" s="12" t="s">
        <v>46</v>
      </c>
      <c r="D76" s="12" t="s">
        <v>44</v>
      </c>
      <c r="E76" s="19">
        <v>1080</v>
      </c>
      <c r="F76" s="28" t="s">
        <v>102</v>
      </c>
    </row>
    <row r="77" spans="1:6" ht="18" customHeight="1" x14ac:dyDescent="0.2">
      <c r="A77" s="4" t="s">
        <v>12</v>
      </c>
      <c r="B77" s="15" t="s">
        <v>61</v>
      </c>
      <c r="C77" s="12" t="s">
        <v>162</v>
      </c>
      <c r="D77" s="12" t="s">
        <v>4</v>
      </c>
      <c r="E77" s="17">
        <v>500</v>
      </c>
      <c r="F77" s="29" t="s">
        <v>102</v>
      </c>
    </row>
    <row r="78" spans="1:6" ht="18" customHeight="1" x14ac:dyDescent="0.2">
      <c r="A78" s="4" t="s">
        <v>12</v>
      </c>
      <c r="B78" s="15" t="s">
        <v>61</v>
      </c>
      <c r="C78" s="12" t="s">
        <v>18</v>
      </c>
      <c r="D78" s="12" t="s">
        <v>4</v>
      </c>
      <c r="E78" s="17">
        <v>600</v>
      </c>
      <c r="F78" s="29" t="s">
        <v>102</v>
      </c>
    </row>
    <row r="79" spans="1:6" ht="18" customHeight="1" x14ac:dyDescent="0.2">
      <c r="A79" s="4" t="s">
        <v>12</v>
      </c>
      <c r="B79" s="15" t="s">
        <v>61</v>
      </c>
      <c r="C79" s="12" t="s">
        <v>62</v>
      </c>
      <c r="D79" s="12" t="s">
        <v>4</v>
      </c>
      <c r="E79" s="17">
        <v>600</v>
      </c>
      <c r="F79" s="29" t="s">
        <v>102</v>
      </c>
    </row>
    <row r="80" spans="1:6" ht="18" customHeight="1" x14ac:dyDescent="0.2">
      <c r="A80" s="4" t="s">
        <v>12</v>
      </c>
      <c r="B80" s="15" t="s">
        <v>61</v>
      </c>
      <c r="C80" s="12" t="s">
        <v>43</v>
      </c>
      <c r="D80" s="12" t="s">
        <v>4</v>
      </c>
      <c r="E80" s="17">
        <v>1500</v>
      </c>
      <c r="F80" s="29" t="s">
        <v>102</v>
      </c>
    </row>
    <row r="81" spans="1:6" ht="18" customHeight="1" x14ac:dyDescent="0.2">
      <c r="A81" s="4" t="s">
        <v>12</v>
      </c>
      <c r="B81" s="15" t="s">
        <v>175</v>
      </c>
      <c r="C81" s="12" t="s">
        <v>133</v>
      </c>
      <c r="D81" s="12" t="s">
        <v>4</v>
      </c>
      <c r="E81" s="17">
        <v>500</v>
      </c>
      <c r="F81" s="29" t="s">
        <v>102</v>
      </c>
    </row>
    <row r="82" spans="1:6" ht="18" customHeight="1" x14ac:dyDescent="0.2">
      <c r="A82" s="4" t="s">
        <v>12</v>
      </c>
      <c r="B82" s="20" t="s">
        <v>95</v>
      </c>
      <c r="C82" s="12" t="s">
        <v>25</v>
      </c>
      <c r="D82" s="12" t="s">
        <v>4</v>
      </c>
      <c r="E82" s="17">
        <v>600</v>
      </c>
      <c r="F82" s="29" t="s">
        <v>102</v>
      </c>
    </row>
    <row r="83" spans="1:6" ht="18" customHeight="1" x14ac:dyDescent="0.2">
      <c r="A83" s="4" t="s">
        <v>12</v>
      </c>
      <c r="B83" s="20" t="s">
        <v>95</v>
      </c>
      <c r="C83" s="12" t="s">
        <v>26</v>
      </c>
      <c r="D83" s="12" t="s">
        <v>4</v>
      </c>
      <c r="E83" s="17">
        <v>600</v>
      </c>
      <c r="F83" s="29" t="s">
        <v>102</v>
      </c>
    </row>
    <row r="84" spans="1:6" ht="18" customHeight="1" x14ac:dyDescent="0.2">
      <c r="A84" s="4" t="s">
        <v>12</v>
      </c>
      <c r="B84" s="20" t="s">
        <v>95</v>
      </c>
      <c r="C84" s="12" t="s">
        <v>27</v>
      </c>
      <c r="D84" s="12" t="s">
        <v>4</v>
      </c>
      <c r="E84" s="17">
        <v>600</v>
      </c>
      <c r="F84" s="29" t="s">
        <v>102</v>
      </c>
    </row>
    <row r="85" spans="1:6" ht="18" customHeight="1" x14ac:dyDescent="0.2">
      <c r="A85" s="4" t="s">
        <v>12</v>
      </c>
      <c r="B85" s="15" t="s">
        <v>86</v>
      </c>
      <c r="C85" s="12" t="s">
        <v>19</v>
      </c>
      <c r="D85" s="12" t="s">
        <v>4</v>
      </c>
      <c r="E85" s="17">
        <v>600</v>
      </c>
      <c r="F85" s="29" t="s">
        <v>102</v>
      </c>
    </row>
    <row r="86" spans="1:6" ht="23.25" customHeight="1" x14ac:dyDescent="0.2">
      <c r="A86" s="4" t="s">
        <v>12</v>
      </c>
      <c r="B86" s="15" t="s">
        <v>86</v>
      </c>
      <c r="C86" s="12" t="s">
        <v>20</v>
      </c>
      <c r="D86" s="12" t="s">
        <v>4</v>
      </c>
      <c r="E86" s="17">
        <v>600</v>
      </c>
      <c r="F86" s="29" t="s">
        <v>102</v>
      </c>
    </row>
    <row r="87" spans="1:6" ht="18" customHeight="1" x14ac:dyDescent="0.2">
      <c r="A87" s="4" t="s">
        <v>12</v>
      </c>
      <c r="B87" s="15" t="s">
        <v>86</v>
      </c>
      <c r="C87" s="12" t="s">
        <v>21</v>
      </c>
      <c r="D87" s="12" t="s">
        <v>4</v>
      </c>
      <c r="E87" s="17">
        <v>600</v>
      </c>
      <c r="F87" s="29" t="s">
        <v>102</v>
      </c>
    </row>
    <row r="88" spans="1:6" ht="18" customHeight="1" x14ac:dyDescent="0.2">
      <c r="A88" s="4" t="s">
        <v>36</v>
      </c>
      <c r="B88" s="15" t="s">
        <v>166</v>
      </c>
      <c r="C88" s="12" t="s">
        <v>113</v>
      </c>
      <c r="D88" s="14" t="s">
        <v>47</v>
      </c>
      <c r="E88" s="17">
        <v>255</v>
      </c>
      <c r="F88" s="29" t="s">
        <v>102</v>
      </c>
    </row>
    <row r="89" spans="1:6" ht="18" customHeight="1" x14ac:dyDescent="0.2">
      <c r="A89" s="4" t="s">
        <v>12</v>
      </c>
      <c r="B89" s="15" t="s">
        <v>199</v>
      </c>
      <c r="C89" s="12" t="s">
        <v>150</v>
      </c>
      <c r="D89" s="12" t="s">
        <v>39</v>
      </c>
      <c r="E89" s="17">
        <v>0</v>
      </c>
      <c r="F89" s="29" t="s">
        <v>103</v>
      </c>
    </row>
    <row r="90" spans="1:6" ht="18" customHeight="1" x14ac:dyDescent="0.2">
      <c r="A90" s="4" t="s">
        <v>12</v>
      </c>
      <c r="B90" s="15" t="s">
        <v>176</v>
      </c>
      <c r="C90" s="12" t="s">
        <v>126</v>
      </c>
      <c r="D90" s="12" t="s">
        <v>39</v>
      </c>
      <c r="E90" s="17">
        <v>0</v>
      </c>
      <c r="F90" s="29" t="s">
        <v>102</v>
      </c>
    </row>
    <row r="91" spans="1:6" ht="18" customHeight="1" x14ac:dyDescent="0.2">
      <c r="A91" s="4" t="s">
        <v>12</v>
      </c>
      <c r="B91" s="15" t="s">
        <v>125</v>
      </c>
      <c r="C91" s="12" t="s">
        <v>126</v>
      </c>
      <c r="D91" s="12" t="s">
        <v>39</v>
      </c>
      <c r="E91" s="17">
        <v>0</v>
      </c>
      <c r="F91" s="29" t="s">
        <v>102</v>
      </c>
    </row>
    <row r="92" spans="1:6" ht="18" customHeight="1" x14ac:dyDescent="0.2">
      <c r="A92" s="4" t="s">
        <v>12</v>
      </c>
      <c r="B92" s="21" t="s">
        <v>40</v>
      </c>
      <c r="C92" s="12" t="s">
        <v>51</v>
      </c>
      <c r="D92" s="14" t="s">
        <v>39</v>
      </c>
      <c r="E92" s="17">
        <v>700.54</v>
      </c>
      <c r="F92" s="29" t="s">
        <v>103</v>
      </c>
    </row>
    <row r="93" spans="1:6" ht="18" customHeight="1" x14ac:dyDescent="0.2">
      <c r="A93" s="4" t="s">
        <v>12</v>
      </c>
      <c r="B93" s="21" t="s">
        <v>40</v>
      </c>
      <c r="C93" s="12" t="s">
        <v>51</v>
      </c>
      <c r="D93" s="14" t="s">
        <v>39</v>
      </c>
      <c r="E93" s="17">
        <v>700.54</v>
      </c>
      <c r="F93" s="29" t="s">
        <v>103</v>
      </c>
    </row>
    <row r="94" spans="1:6" ht="24.75" customHeight="1" x14ac:dyDescent="0.2">
      <c r="A94" s="4" t="s">
        <v>12</v>
      </c>
      <c r="B94" s="15" t="s">
        <v>40</v>
      </c>
      <c r="C94" s="12" t="s">
        <v>127</v>
      </c>
      <c r="D94" s="12" t="s">
        <v>4</v>
      </c>
      <c r="E94" s="17">
        <v>700.54</v>
      </c>
      <c r="F94" s="29" t="s">
        <v>103</v>
      </c>
    </row>
    <row r="95" spans="1:6" ht="18" customHeight="1" x14ac:dyDescent="0.2">
      <c r="A95" s="4" t="s">
        <v>12</v>
      </c>
      <c r="B95" s="15" t="s">
        <v>110</v>
      </c>
      <c r="C95" s="12" t="s">
        <v>111</v>
      </c>
      <c r="D95" s="14" t="s">
        <v>39</v>
      </c>
      <c r="E95" s="17">
        <v>1279.1600000000001</v>
      </c>
      <c r="F95" s="29" t="s">
        <v>103</v>
      </c>
    </row>
    <row r="96" spans="1:6" ht="18" customHeight="1" x14ac:dyDescent="0.2">
      <c r="A96" s="4" t="s">
        <v>36</v>
      </c>
      <c r="B96" s="15" t="s">
        <v>72</v>
      </c>
      <c r="C96" s="12" t="s">
        <v>73</v>
      </c>
      <c r="D96" s="14" t="s">
        <v>44</v>
      </c>
      <c r="E96" s="17">
        <v>324</v>
      </c>
      <c r="F96" s="29" t="s">
        <v>103</v>
      </c>
    </row>
    <row r="97" spans="1:6" ht="18" customHeight="1" x14ac:dyDescent="0.2">
      <c r="A97" s="4" t="s">
        <v>12</v>
      </c>
      <c r="B97" s="15" t="s">
        <v>188</v>
      </c>
      <c r="C97" s="12" t="s">
        <v>126</v>
      </c>
      <c r="D97" s="12" t="s">
        <v>39</v>
      </c>
      <c r="E97" s="17">
        <v>0</v>
      </c>
      <c r="F97" s="29" t="s">
        <v>102</v>
      </c>
    </row>
    <row r="98" spans="1:6" ht="18" customHeight="1" x14ac:dyDescent="0.2">
      <c r="A98" s="4" t="s">
        <v>12</v>
      </c>
      <c r="B98" s="15" t="s">
        <v>188</v>
      </c>
      <c r="C98" s="12" t="s">
        <v>147</v>
      </c>
      <c r="D98" s="12" t="s">
        <v>39</v>
      </c>
      <c r="E98" s="17">
        <v>0</v>
      </c>
      <c r="F98" s="29" t="s">
        <v>102</v>
      </c>
    </row>
    <row r="99" spans="1:6" ht="18" customHeight="1" x14ac:dyDescent="0.2">
      <c r="A99" s="4" t="s">
        <v>12</v>
      </c>
      <c r="B99" s="15" t="s">
        <v>189</v>
      </c>
      <c r="C99" s="12" t="s">
        <v>154</v>
      </c>
      <c r="D99" s="12" t="s">
        <v>39</v>
      </c>
      <c r="E99" s="17">
        <v>0</v>
      </c>
      <c r="F99" s="29" t="s">
        <v>102</v>
      </c>
    </row>
    <row r="100" spans="1:6" ht="18" customHeight="1" x14ac:dyDescent="0.2">
      <c r="A100" s="4" t="s">
        <v>12</v>
      </c>
      <c r="B100" s="15" t="s">
        <v>174</v>
      </c>
      <c r="C100" s="12" t="s">
        <v>132</v>
      </c>
      <c r="D100" s="12" t="s">
        <v>4</v>
      </c>
      <c r="E100" s="17">
        <v>500</v>
      </c>
      <c r="F100" s="29" t="s">
        <v>102</v>
      </c>
    </row>
    <row r="101" spans="1:6" ht="18" customHeight="1" x14ac:dyDescent="0.2">
      <c r="A101" s="4" t="s">
        <v>12</v>
      </c>
      <c r="B101" s="15" t="s">
        <v>174</v>
      </c>
      <c r="C101" s="12" t="s">
        <v>163</v>
      </c>
      <c r="D101" s="12" t="s">
        <v>4</v>
      </c>
      <c r="E101" s="17">
        <v>500</v>
      </c>
      <c r="F101" s="29" t="s">
        <v>102</v>
      </c>
    </row>
    <row r="102" spans="1:6" ht="18" customHeight="1" x14ac:dyDescent="0.2">
      <c r="A102" s="4" t="s">
        <v>12</v>
      </c>
      <c r="B102" s="15" t="s">
        <v>168</v>
      </c>
      <c r="C102" s="12" t="s">
        <v>119</v>
      </c>
      <c r="D102" s="12" t="s">
        <v>4</v>
      </c>
      <c r="E102" s="17">
        <v>700</v>
      </c>
      <c r="F102" s="29" t="s">
        <v>102</v>
      </c>
    </row>
    <row r="103" spans="1:6" ht="18" customHeight="1" x14ac:dyDescent="0.2">
      <c r="A103" s="4" t="s">
        <v>12</v>
      </c>
      <c r="B103" s="15" t="s">
        <v>190</v>
      </c>
      <c r="C103" s="12" t="s">
        <v>136</v>
      </c>
      <c r="D103" s="12" t="s">
        <v>39</v>
      </c>
      <c r="E103" s="17">
        <v>1147.5</v>
      </c>
      <c r="F103" s="29" t="s">
        <v>103</v>
      </c>
    </row>
    <row r="104" spans="1:6" ht="18" customHeight="1" x14ac:dyDescent="0.2">
      <c r="A104" s="4" t="s">
        <v>12</v>
      </c>
      <c r="B104" s="21" t="s">
        <v>15</v>
      </c>
      <c r="C104" s="15" t="s">
        <v>57</v>
      </c>
      <c r="D104" s="14" t="s">
        <v>39</v>
      </c>
      <c r="E104" s="17">
        <v>0</v>
      </c>
      <c r="F104" s="29" t="s">
        <v>102</v>
      </c>
    </row>
    <row r="105" spans="1:6" ht="18" customHeight="1" x14ac:dyDescent="0.2">
      <c r="A105" s="4" t="s">
        <v>12</v>
      </c>
      <c r="B105" s="15" t="s">
        <v>15</v>
      </c>
      <c r="C105" s="12" t="s">
        <v>56</v>
      </c>
      <c r="D105" s="14" t="s">
        <v>39</v>
      </c>
      <c r="E105" s="17">
        <v>0</v>
      </c>
      <c r="F105" s="29" t="s">
        <v>102</v>
      </c>
    </row>
    <row r="106" spans="1:6" ht="18" customHeight="1" x14ac:dyDescent="0.2">
      <c r="A106" s="4" t="s">
        <v>12</v>
      </c>
      <c r="B106" s="15" t="s">
        <v>74</v>
      </c>
      <c r="C106" s="12" t="s">
        <v>16</v>
      </c>
      <c r="D106" s="14" t="s">
        <v>39</v>
      </c>
      <c r="E106" s="18">
        <v>300</v>
      </c>
      <c r="F106" s="27" t="s">
        <v>102</v>
      </c>
    </row>
    <row r="107" spans="1:6" ht="18" customHeight="1" x14ac:dyDescent="0.2">
      <c r="A107" s="4" t="s">
        <v>12</v>
      </c>
      <c r="B107" s="15" t="s">
        <v>191</v>
      </c>
      <c r="C107" s="12" t="s">
        <v>135</v>
      </c>
      <c r="D107" s="12" t="s">
        <v>39</v>
      </c>
      <c r="E107" s="17">
        <v>0</v>
      </c>
      <c r="F107" s="29" t="s">
        <v>102</v>
      </c>
    </row>
    <row r="108" spans="1:6" ht="18" customHeight="1" x14ac:dyDescent="0.2">
      <c r="A108" s="4" t="s">
        <v>12</v>
      </c>
      <c r="B108" s="15" t="s">
        <v>173</v>
      </c>
      <c r="C108" s="12" t="s">
        <v>131</v>
      </c>
      <c r="D108" s="12" t="s">
        <v>4</v>
      </c>
      <c r="E108" s="17">
        <v>500</v>
      </c>
      <c r="F108" s="29" t="s">
        <v>102</v>
      </c>
    </row>
    <row r="109" spans="1:6" ht="18" customHeight="1" x14ac:dyDescent="0.2">
      <c r="A109" s="4" t="s">
        <v>12</v>
      </c>
      <c r="B109" s="15" t="s">
        <v>173</v>
      </c>
      <c r="C109" s="12" t="s">
        <v>162</v>
      </c>
      <c r="D109" s="12" t="s">
        <v>4</v>
      </c>
      <c r="E109" s="17">
        <v>500</v>
      </c>
      <c r="F109" s="29" t="s">
        <v>102</v>
      </c>
    </row>
    <row r="110" spans="1:6" ht="18" customHeight="1" x14ac:dyDescent="0.2">
      <c r="A110" s="4" t="s">
        <v>12</v>
      </c>
      <c r="B110" s="15" t="s">
        <v>93</v>
      </c>
      <c r="C110" s="12" t="s">
        <v>33</v>
      </c>
      <c r="D110" s="14" t="s">
        <v>39</v>
      </c>
      <c r="E110" s="17">
        <v>1387</v>
      </c>
      <c r="F110" s="29" t="s">
        <v>102</v>
      </c>
    </row>
    <row r="111" spans="1:6" ht="18" customHeight="1" x14ac:dyDescent="0.2">
      <c r="A111" s="4" t="s">
        <v>36</v>
      </c>
      <c r="B111" s="15" t="s">
        <v>137</v>
      </c>
      <c r="C111" s="12" t="s">
        <v>138</v>
      </c>
      <c r="D111" s="14" t="s">
        <v>47</v>
      </c>
      <c r="E111" s="17">
        <v>400</v>
      </c>
      <c r="F111" s="29" t="s">
        <v>102</v>
      </c>
    </row>
    <row r="112" spans="1:6" ht="18" customHeight="1" x14ac:dyDescent="0.2">
      <c r="A112" s="4" t="s">
        <v>12</v>
      </c>
      <c r="B112" s="15" t="s">
        <v>192</v>
      </c>
      <c r="C112" s="12" t="s">
        <v>152</v>
      </c>
      <c r="D112" s="12" t="s">
        <v>39</v>
      </c>
      <c r="E112" s="17">
        <v>229.5</v>
      </c>
      <c r="F112" s="29" t="s">
        <v>102</v>
      </c>
    </row>
    <row r="113" spans="1:6" ht="21" customHeight="1" x14ac:dyDescent="0.2">
      <c r="A113" s="4" t="s">
        <v>12</v>
      </c>
      <c r="B113" s="15" t="s">
        <v>193</v>
      </c>
      <c r="C113" s="12" t="s">
        <v>155</v>
      </c>
      <c r="D113" s="12" t="s">
        <v>39</v>
      </c>
      <c r="E113" s="17">
        <v>0</v>
      </c>
      <c r="F113" s="29" t="s">
        <v>102</v>
      </c>
    </row>
    <row r="114" spans="1:6" ht="25.5" customHeight="1" x14ac:dyDescent="0.2">
      <c r="A114" s="4" t="s">
        <v>12</v>
      </c>
      <c r="B114" s="15" t="s">
        <v>89</v>
      </c>
      <c r="C114" s="12" t="s">
        <v>112</v>
      </c>
      <c r="D114" s="14" t="s">
        <v>39</v>
      </c>
      <c r="E114" s="17">
        <v>1915.16</v>
      </c>
      <c r="F114" s="29" t="s">
        <v>102</v>
      </c>
    </row>
    <row r="115" spans="1:6" x14ac:dyDescent="0.2">
      <c r="D115" s="3" t="s">
        <v>100</v>
      </c>
      <c r="E115" s="2">
        <f>SUM(E11:E114)</f>
        <v>73247.180000000022</v>
      </c>
      <c r="F115" s="30"/>
    </row>
    <row r="116" spans="1:6" x14ac:dyDescent="0.2">
      <c r="D116" s="3"/>
      <c r="E116" s="8"/>
      <c r="F116" s="30"/>
    </row>
    <row r="117" spans="1:6" x14ac:dyDescent="0.2">
      <c r="D117" s="3"/>
      <c r="E117" s="8"/>
      <c r="F117" s="30"/>
    </row>
    <row r="118" spans="1:6" x14ac:dyDescent="0.2">
      <c r="D118" s="3" t="s">
        <v>6</v>
      </c>
      <c r="E118" s="2">
        <f>(E115-300000)</f>
        <v>-226752.81999999998</v>
      </c>
      <c r="F118" s="31"/>
    </row>
    <row r="119" spans="1:6" x14ac:dyDescent="0.2">
      <c r="D119" s="7"/>
      <c r="E119" s="8"/>
      <c r="F119" s="30"/>
    </row>
    <row r="120" spans="1:6" x14ac:dyDescent="0.2">
      <c r="A120" s="6" t="s">
        <v>9</v>
      </c>
      <c r="B120" s="6" t="s">
        <v>10</v>
      </c>
      <c r="C120" s="6" t="s">
        <v>68</v>
      </c>
      <c r="D120" s="7"/>
      <c r="E120" s="8"/>
      <c r="F120" s="30"/>
    </row>
    <row r="121" spans="1:6" x14ac:dyDescent="0.2">
      <c r="A121" s="1" t="s">
        <v>69</v>
      </c>
      <c r="B121" s="1" t="s">
        <v>70</v>
      </c>
      <c r="C121" s="1" t="s">
        <v>71</v>
      </c>
      <c r="E121" s="2"/>
      <c r="F121" s="31"/>
    </row>
    <row r="122" spans="1:6" x14ac:dyDescent="0.2">
      <c r="C122" s="1" t="s">
        <v>4</v>
      </c>
    </row>
    <row r="123" spans="1:6" x14ac:dyDescent="0.2">
      <c r="C123" s="1" t="s">
        <v>5</v>
      </c>
    </row>
    <row r="124" spans="1:6" x14ac:dyDescent="0.2">
      <c r="C124" s="1" t="s">
        <v>11</v>
      </c>
    </row>
    <row r="127" spans="1:6" x14ac:dyDescent="0.2">
      <c r="E127" s="8"/>
    </row>
    <row r="128" spans="1:6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</sheetData>
  <phoneticPr fontId="6" type="noConversion"/>
  <pageMargins left="0.7" right="0.7" top="0.75" bottom="0.75" header="0.3" footer="0.3"/>
  <pageSetup paperSize="9" scale="58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</vt:lpstr>
      <vt:lpstr>'2023'!Área_de_impresión</vt:lpstr>
      <vt:lpstr>'2023'!Títulos_a_imprimir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García Leyva, Antonio</cp:lastModifiedBy>
  <cp:lastPrinted>2021-01-22T08:28:02Z</cp:lastPrinted>
  <dcterms:created xsi:type="dcterms:W3CDTF">2018-05-17T10:03:01Z</dcterms:created>
  <dcterms:modified xsi:type="dcterms:W3CDTF">2023-02-21T13:47:53Z</dcterms:modified>
</cp:coreProperties>
</file>